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6年5月" sheetId="8" r:id="rId1"/>
  </sheets>
  <definedNames>
    <definedName name="_xlnm._FilterDatabase" localSheetId="0" hidden="1">'2026年5月'!$A$1:$N$425</definedName>
    <definedName name="_xlnm.Print_Titles" localSheetId="0">'2026年5月'!$1:$5</definedName>
  </definedNames>
  <calcPr calcId="144525"/>
</workbook>
</file>

<file path=xl/sharedStrings.xml><?xml version="1.0" encoding="utf-8"?>
<sst xmlns="http://schemas.openxmlformats.org/spreadsheetml/2006/main" count="2533" uniqueCount="1308">
  <si>
    <t>2026年5月份市直公益性省岗人员岗位补贴花名表</t>
  </si>
  <si>
    <t xml:space="preserve">                                                                                                             2026年5月制表</t>
  </si>
  <si>
    <t>序号</t>
  </si>
  <si>
    <t>姓 名</t>
  </si>
  <si>
    <t>性别</t>
  </si>
  <si>
    <t>身 份 证 号</t>
  </si>
  <si>
    <t>岗位补贴
月标准</t>
  </si>
  <si>
    <t>5月岗位补贴</t>
  </si>
  <si>
    <t>代扣三险部分（2026年5月）</t>
  </si>
  <si>
    <t>应发金额</t>
  </si>
  <si>
    <t>实发金额</t>
  </si>
  <si>
    <t>发放月数</t>
  </si>
  <si>
    <t>备注</t>
  </si>
  <si>
    <t>养老</t>
  </si>
  <si>
    <t>医疗</t>
  </si>
  <si>
    <t>失业</t>
  </si>
  <si>
    <t>合计</t>
  </si>
  <si>
    <t>1</t>
  </si>
  <si>
    <t>李彩青</t>
  </si>
  <si>
    <t>女</t>
  </si>
  <si>
    <t>140602********9548</t>
  </si>
  <si>
    <t>5月</t>
  </si>
  <si>
    <t>朔州市财政局</t>
  </si>
  <si>
    <t>2</t>
  </si>
  <si>
    <t>雷娜</t>
  </si>
  <si>
    <t>140602********0061</t>
  </si>
  <si>
    <t>国家统计局朔州调查队</t>
  </si>
  <si>
    <t>3</t>
  </si>
  <si>
    <t>杨书敏</t>
  </si>
  <si>
    <t>140624********5522</t>
  </si>
  <si>
    <t>4</t>
  </si>
  <si>
    <t>张祥</t>
  </si>
  <si>
    <t>140603********5728</t>
  </si>
  <si>
    <t>5</t>
  </si>
  <si>
    <t>刘琴</t>
  </si>
  <si>
    <t>140602********9021</t>
  </si>
  <si>
    <t>6</t>
  </si>
  <si>
    <t>刘一昕</t>
  </si>
  <si>
    <t>140602********9543</t>
  </si>
  <si>
    <t>7</t>
  </si>
  <si>
    <t>段婷</t>
  </si>
  <si>
    <t>140624********2582</t>
  </si>
  <si>
    <t>朔州市农业农村局（朔州市乡村振兴服务中心）</t>
  </si>
  <si>
    <t>8</t>
  </si>
  <si>
    <t>谭琴</t>
  </si>
  <si>
    <t>429006********5428</t>
  </si>
  <si>
    <t>9</t>
  </si>
  <si>
    <t>彭丽娟</t>
  </si>
  <si>
    <t>140624********0520</t>
  </si>
  <si>
    <t>10</t>
  </si>
  <si>
    <t>王婷</t>
  </si>
  <si>
    <t>140602********9608</t>
  </si>
  <si>
    <t>朔州市统计局</t>
  </si>
  <si>
    <t>11</t>
  </si>
  <si>
    <t>吴俊芳</t>
  </si>
  <si>
    <t>152627********0025</t>
  </si>
  <si>
    <t>12</t>
  </si>
  <si>
    <t>王效杰</t>
  </si>
  <si>
    <t>男</t>
  </si>
  <si>
    <t>140602********9015</t>
  </si>
  <si>
    <t>中共朔州市委机构编制委员会办公室</t>
  </si>
  <si>
    <t>13</t>
  </si>
  <si>
    <t>关保荣</t>
  </si>
  <si>
    <t>142229********0524</t>
  </si>
  <si>
    <t>14</t>
  </si>
  <si>
    <t>杨云云</t>
  </si>
  <si>
    <t>140602********9067</t>
  </si>
  <si>
    <t>朔州市中心血站</t>
  </si>
  <si>
    <t>15</t>
  </si>
  <si>
    <t>王娜</t>
  </si>
  <si>
    <t>140602********8529</t>
  </si>
  <si>
    <t>朔州市中医医院</t>
  </si>
  <si>
    <t>16</t>
  </si>
  <si>
    <t>赵雅文</t>
  </si>
  <si>
    <t>140603********0526</t>
  </si>
  <si>
    <t>17</t>
  </si>
  <si>
    <t>唐仲琳</t>
  </si>
  <si>
    <t>140622********4220</t>
  </si>
  <si>
    <t>18</t>
  </si>
  <si>
    <t>何晓东</t>
  </si>
  <si>
    <t>140624********0094</t>
  </si>
  <si>
    <t>山西省朔州市人民政府驻北京联络处</t>
  </si>
  <si>
    <t>19</t>
  </si>
  <si>
    <t>王彩凤</t>
  </si>
  <si>
    <t>140602********4542</t>
  </si>
  <si>
    <t>中共朔州市委党校</t>
  </si>
  <si>
    <t>20</t>
  </si>
  <si>
    <t>张凤娥</t>
  </si>
  <si>
    <t>142229********2424</t>
  </si>
  <si>
    <t>右玉干部学院</t>
  </si>
  <si>
    <t>21</t>
  </si>
  <si>
    <t>杨俊</t>
  </si>
  <si>
    <t>140623********0011</t>
  </si>
  <si>
    <t>22</t>
  </si>
  <si>
    <t>马瑞祥</t>
  </si>
  <si>
    <t>140603********4913</t>
  </si>
  <si>
    <t>中共朔州市委组织部</t>
  </si>
  <si>
    <t>23</t>
  </si>
  <si>
    <t>张宁</t>
  </si>
  <si>
    <t>142229********201X</t>
  </si>
  <si>
    <t>24</t>
  </si>
  <si>
    <t>高建宇</t>
  </si>
  <si>
    <t>140603********4925</t>
  </si>
  <si>
    <t>25</t>
  </si>
  <si>
    <t>任硕</t>
  </si>
  <si>
    <t>140602********9035</t>
  </si>
  <si>
    <t>26</t>
  </si>
  <si>
    <t>梁漩</t>
  </si>
  <si>
    <t>140621********0038</t>
  </si>
  <si>
    <t>朔州市残疾人联合会</t>
  </si>
  <si>
    <t>27</t>
  </si>
  <si>
    <t>王一君</t>
  </si>
  <si>
    <t>140602********6527</t>
  </si>
  <si>
    <t>28</t>
  </si>
  <si>
    <t>史耀花</t>
  </si>
  <si>
    <t>140621********0525</t>
  </si>
  <si>
    <t>29</t>
  </si>
  <si>
    <t>任昇</t>
  </si>
  <si>
    <t>140603********0014</t>
  </si>
  <si>
    <t>30</t>
  </si>
  <si>
    <t>骆振芳</t>
  </si>
  <si>
    <t>140603********3825</t>
  </si>
  <si>
    <t>31</t>
  </si>
  <si>
    <t>李贵成</t>
  </si>
  <si>
    <t>140602********8518</t>
  </si>
  <si>
    <t>朔州市第五中学校</t>
  </si>
  <si>
    <t>32</t>
  </si>
  <si>
    <t>朱聪</t>
  </si>
  <si>
    <t>140603********4311</t>
  </si>
  <si>
    <t>朔州市公安局交通警察支队</t>
  </si>
  <si>
    <t>33</t>
  </si>
  <si>
    <t>李俊花</t>
  </si>
  <si>
    <t>140603********9963</t>
  </si>
  <si>
    <t>34</t>
  </si>
  <si>
    <t>樊熙曼</t>
  </si>
  <si>
    <t>140621********002X</t>
  </si>
  <si>
    <t>35</t>
  </si>
  <si>
    <t>贺俐</t>
  </si>
  <si>
    <t>140602********0062</t>
  </si>
  <si>
    <t>36</t>
  </si>
  <si>
    <t>施晓宇</t>
  </si>
  <si>
    <t>140602********9066</t>
  </si>
  <si>
    <t>朔州市教育局</t>
  </si>
  <si>
    <t>37</t>
  </si>
  <si>
    <t>边磊</t>
  </si>
  <si>
    <t>140603********1016</t>
  </si>
  <si>
    <t>朔州市人力资源和社会保障局</t>
  </si>
  <si>
    <t>38</t>
  </si>
  <si>
    <t>贺新婷</t>
  </si>
  <si>
    <t>140602********9027</t>
  </si>
  <si>
    <t>39</t>
  </si>
  <si>
    <t>袁文玉</t>
  </si>
  <si>
    <t>140602********602X</t>
  </si>
  <si>
    <t>40</t>
  </si>
  <si>
    <t>高志嘉</t>
  </si>
  <si>
    <t>140603********1027</t>
  </si>
  <si>
    <t>41</t>
  </si>
  <si>
    <t>张敏敏</t>
  </si>
  <si>
    <t>142233********6323</t>
  </si>
  <si>
    <t>42</t>
  </si>
  <si>
    <t>李楠</t>
  </si>
  <si>
    <t>140602********5523</t>
  </si>
  <si>
    <t>43</t>
  </si>
  <si>
    <t>韩小芳</t>
  </si>
  <si>
    <t>140622********2325</t>
  </si>
  <si>
    <t>朔州市总工会</t>
  </si>
  <si>
    <t>44</t>
  </si>
  <si>
    <t>林娇艳</t>
  </si>
  <si>
    <t>140602********1027</t>
  </si>
  <si>
    <t>45</t>
  </si>
  <si>
    <t>马淋凤</t>
  </si>
  <si>
    <t>140602********9545</t>
  </si>
  <si>
    <t>朔州市劳动人事争议仲裁院</t>
  </si>
  <si>
    <t>46</t>
  </si>
  <si>
    <t>王佳慧</t>
  </si>
  <si>
    <t>140624********6521</t>
  </si>
  <si>
    <t>47</t>
  </si>
  <si>
    <t>谢璇</t>
  </si>
  <si>
    <t>140602********9022</t>
  </si>
  <si>
    <t>朔州市行政审批服务管理局</t>
  </si>
  <si>
    <t>48</t>
  </si>
  <si>
    <t>聂存燕</t>
  </si>
  <si>
    <t>140602********8807</t>
  </si>
  <si>
    <t>49</t>
  </si>
  <si>
    <t>王志荣</t>
  </si>
  <si>
    <t>140602********4537</t>
  </si>
  <si>
    <t>朔州市项目推进中心</t>
  </si>
  <si>
    <t>50</t>
  </si>
  <si>
    <t>杨俊峰</t>
  </si>
  <si>
    <t>140621********2229</t>
  </si>
  <si>
    <t>51</t>
  </si>
  <si>
    <t>姚历英</t>
  </si>
  <si>
    <t>140623********2521</t>
  </si>
  <si>
    <t>朔州市发展和改革委员会</t>
  </si>
  <si>
    <t>52</t>
  </si>
  <si>
    <t>柴建珍</t>
  </si>
  <si>
    <t>140602********9025</t>
  </si>
  <si>
    <t>53</t>
  </si>
  <si>
    <t>高文霖</t>
  </si>
  <si>
    <t>140621********0015</t>
  </si>
  <si>
    <t>54</t>
  </si>
  <si>
    <t>李志敏</t>
  </si>
  <si>
    <t>140622********0028</t>
  </si>
  <si>
    <t>朔州市退役军人事务局</t>
  </si>
  <si>
    <t>55</t>
  </si>
  <si>
    <t>王肖雅</t>
  </si>
  <si>
    <t>140602********9023</t>
  </si>
  <si>
    <t>中共朔州市委社会工作部</t>
  </si>
  <si>
    <t>56</t>
  </si>
  <si>
    <t>周馨芳</t>
  </si>
  <si>
    <t>140602********9541</t>
  </si>
  <si>
    <t>57</t>
  </si>
  <si>
    <t>刘栋</t>
  </si>
  <si>
    <t>140603********9971</t>
  </si>
  <si>
    <t>朔州市司法局</t>
  </si>
  <si>
    <t>58</t>
  </si>
  <si>
    <t>刘丽峰</t>
  </si>
  <si>
    <t>中共朔州市委老干部局</t>
  </si>
  <si>
    <t>59</t>
  </si>
  <si>
    <t>赫慧超</t>
  </si>
  <si>
    <t>140224********8229</t>
  </si>
  <si>
    <t>60</t>
  </si>
  <si>
    <t>景娟</t>
  </si>
  <si>
    <t>朔州市工业和信息化局</t>
  </si>
  <si>
    <t>61</t>
  </si>
  <si>
    <t>李智</t>
  </si>
  <si>
    <t>140602********9538</t>
  </si>
  <si>
    <t>62</t>
  </si>
  <si>
    <t>张然</t>
  </si>
  <si>
    <t>140602********7020</t>
  </si>
  <si>
    <t>63</t>
  </si>
  <si>
    <t>张彩阅</t>
  </si>
  <si>
    <t>140602********4029</t>
  </si>
  <si>
    <t>64</t>
  </si>
  <si>
    <t>杨丽娜</t>
  </si>
  <si>
    <t>140603********9988</t>
  </si>
  <si>
    <t>65</t>
  </si>
  <si>
    <t>秦巧艳</t>
  </si>
  <si>
    <t>140602********8520</t>
  </si>
  <si>
    <t>66</t>
  </si>
  <si>
    <t>段琰琼</t>
  </si>
  <si>
    <t>140602********9028</t>
  </si>
  <si>
    <t>朔州市关心下一代工作委员仁</t>
  </si>
  <si>
    <t>67</t>
  </si>
  <si>
    <t>李山</t>
  </si>
  <si>
    <t>140602********4520</t>
  </si>
  <si>
    <t>朔州市社会福利院</t>
  </si>
  <si>
    <t>68</t>
  </si>
  <si>
    <t>张彩红</t>
  </si>
  <si>
    <t>140603********3123</t>
  </si>
  <si>
    <t>69</t>
  </si>
  <si>
    <t>邵国荣</t>
  </si>
  <si>
    <t>140602********9060</t>
  </si>
  <si>
    <t>70</t>
  </si>
  <si>
    <t>林煜</t>
  </si>
  <si>
    <t>140602********1089</t>
  </si>
  <si>
    <t>71</t>
  </si>
  <si>
    <t>郭海鑫</t>
  </si>
  <si>
    <t>140621********5218</t>
  </si>
  <si>
    <t>72</t>
  </si>
  <si>
    <t>安培</t>
  </si>
  <si>
    <t>140603********0519</t>
  </si>
  <si>
    <t>73</t>
  </si>
  <si>
    <t>武建英</t>
  </si>
  <si>
    <t>140602********8046</t>
  </si>
  <si>
    <t>74</t>
  </si>
  <si>
    <t>王向荣</t>
  </si>
  <si>
    <t>140621********0029</t>
  </si>
  <si>
    <t>75</t>
  </si>
  <si>
    <t>尹春玉</t>
  </si>
  <si>
    <t>140603********5426</t>
  </si>
  <si>
    <t>朔州市招生考试管理中心</t>
  </si>
  <si>
    <t>76</t>
  </si>
  <si>
    <t>李玲</t>
  </si>
  <si>
    <t>140602********1043</t>
  </si>
  <si>
    <t>77</t>
  </si>
  <si>
    <t>魏婉</t>
  </si>
  <si>
    <t>140602********9029</t>
  </si>
  <si>
    <t>78</t>
  </si>
  <si>
    <t>谷晶晶</t>
  </si>
  <si>
    <t>140602********852X</t>
  </si>
  <si>
    <t>79</t>
  </si>
  <si>
    <t>梁婧</t>
  </si>
  <si>
    <t>140602********9046</t>
  </si>
  <si>
    <t>80</t>
  </si>
  <si>
    <t>马晓蓉</t>
  </si>
  <si>
    <t>81</t>
  </si>
  <si>
    <t>解丽宏</t>
  </si>
  <si>
    <t>140602********8808</t>
  </si>
  <si>
    <t>82</t>
  </si>
  <si>
    <t>刘晓义</t>
  </si>
  <si>
    <t>140221********7620</t>
  </si>
  <si>
    <t>朔州市卫生健康委员会</t>
  </si>
  <si>
    <t>83</t>
  </si>
  <si>
    <t>李万鑫</t>
  </si>
  <si>
    <t>140602********9539</t>
  </si>
  <si>
    <t>84</t>
  </si>
  <si>
    <t>郭美惠</t>
  </si>
  <si>
    <t>85</t>
  </si>
  <si>
    <t>张苗苗</t>
  </si>
  <si>
    <t>140603********162X</t>
  </si>
  <si>
    <t>朔州市能源局</t>
  </si>
  <si>
    <t>86</t>
  </si>
  <si>
    <t>林然</t>
  </si>
  <si>
    <t>140602********903X</t>
  </si>
  <si>
    <t>87</t>
  </si>
  <si>
    <t>李佳</t>
  </si>
  <si>
    <t>140621********0021</t>
  </si>
  <si>
    <t>朔州市文学艺术界联合会</t>
  </si>
  <si>
    <t>88</t>
  </si>
  <si>
    <t>140602********9101</t>
  </si>
  <si>
    <t>89</t>
  </si>
  <si>
    <t>姚星宇</t>
  </si>
  <si>
    <t>140602********9024</t>
  </si>
  <si>
    <t>朔州市公安局朔城分局（北旺庄派出所）</t>
  </si>
  <si>
    <t>90</t>
  </si>
  <si>
    <t>陈国帅</t>
  </si>
  <si>
    <t>140602********9571</t>
  </si>
  <si>
    <t>91</t>
  </si>
  <si>
    <t>沈文静</t>
  </si>
  <si>
    <t>92</t>
  </si>
  <si>
    <t>高亚宁</t>
  </si>
  <si>
    <t>140602********9542</t>
  </si>
  <si>
    <t>93</t>
  </si>
  <si>
    <t>李海蓉</t>
  </si>
  <si>
    <t>140602********0021</t>
  </si>
  <si>
    <t>94</t>
  </si>
  <si>
    <t>米彩红</t>
  </si>
  <si>
    <t>140602********2521</t>
  </si>
  <si>
    <t>95</t>
  </si>
  <si>
    <t>武丽花</t>
  </si>
  <si>
    <t>96</t>
  </si>
  <si>
    <t>闫佳迪</t>
  </si>
  <si>
    <t>140602********3529</t>
  </si>
  <si>
    <t>97</t>
  </si>
  <si>
    <t>孟宇凤</t>
  </si>
  <si>
    <t>140621********1027</t>
  </si>
  <si>
    <t>朔州市妇女联合会</t>
  </si>
  <si>
    <t>98</t>
  </si>
  <si>
    <t>李慧</t>
  </si>
  <si>
    <t>140602********1526</t>
  </si>
  <si>
    <t>99</t>
  </si>
  <si>
    <t>闫慧儒</t>
  </si>
  <si>
    <t>140602********1540</t>
  </si>
  <si>
    <t>100</t>
  </si>
  <si>
    <t>许艳瑞</t>
  </si>
  <si>
    <t>140602********9560</t>
  </si>
  <si>
    <t>101</t>
  </si>
  <si>
    <t>高旭阳</t>
  </si>
  <si>
    <t>140621********9673</t>
  </si>
  <si>
    <t>102</t>
  </si>
  <si>
    <t>罗晨</t>
  </si>
  <si>
    <t>140602********8559</t>
  </si>
  <si>
    <t>103</t>
  </si>
  <si>
    <t>苑玉风</t>
  </si>
  <si>
    <t>140602********4544</t>
  </si>
  <si>
    <t>104</t>
  </si>
  <si>
    <t>王文博</t>
  </si>
  <si>
    <t>140602********9570</t>
  </si>
  <si>
    <t>105</t>
  </si>
  <si>
    <t>宋晓萍</t>
  </si>
  <si>
    <t>106</t>
  </si>
  <si>
    <t>李明月</t>
  </si>
  <si>
    <t>140602********3012</t>
  </si>
  <si>
    <t>107</t>
  </si>
  <si>
    <t>王恩伟</t>
  </si>
  <si>
    <t>140602********859X</t>
  </si>
  <si>
    <t>108</t>
  </si>
  <si>
    <t>田宇</t>
  </si>
  <si>
    <t>140624********0021</t>
  </si>
  <si>
    <t>109</t>
  </si>
  <si>
    <t>董文叶</t>
  </si>
  <si>
    <t>140602********1522</t>
  </si>
  <si>
    <t>110</t>
  </si>
  <si>
    <t>李雯雯</t>
  </si>
  <si>
    <t>140603********1022</t>
  </si>
  <si>
    <t>朔州市城市管理局</t>
  </si>
  <si>
    <t>111</t>
  </si>
  <si>
    <t>李建蓉</t>
  </si>
  <si>
    <t>112</t>
  </si>
  <si>
    <t>张秀兰</t>
  </si>
  <si>
    <t>140603********996X</t>
  </si>
  <si>
    <t>113</t>
  </si>
  <si>
    <t>李洁钰</t>
  </si>
  <si>
    <t>140602********954X</t>
  </si>
  <si>
    <t>114</t>
  </si>
  <si>
    <t>刘翠玲</t>
  </si>
  <si>
    <t>430426********9508</t>
  </si>
  <si>
    <t>朔州市交通运输局</t>
  </si>
  <si>
    <t>115</t>
  </si>
  <si>
    <t>张举鹏</t>
  </si>
  <si>
    <t>116</t>
  </si>
  <si>
    <t>王维</t>
  </si>
  <si>
    <t>140602********1013</t>
  </si>
  <si>
    <t>117</t>
  </si>
  <si>
    <t>武文姝</t>
  </si>
  <si>
    <t>140603********0520</t>
  </si>
  <si>
    <t>朔州市就业创业服务中心</t>
  </si>
  <si>
    <t>118</t>
  </si>
  <si>
    <t>朱慧芳</t>
  </si>
  <si>
    <t>140603********1325</t>
  </si>
  <si>
    <t>朔州市住房和城乡建设局</t>
  </si>
  <si>
    <t>119</t>
  </si>
  <si>
    <t>李秀芬</t>
  </si>
  <si>
    <t>140621********0540</t>
  </si>
  <si>
    <t>120</t>
  </si>
  <si>
    <t>刘艺伟</t>
  </si>
  <si>
    <t>140621********0028</t>
  </si>
  <si>
    <t>121</t>
  </si>
  <si>
    <t>马洁</t>
  </si>
  <si>
    <t>140105********5044</t>
  </si>
  <si>
    <t>122</t>
  </si>
  <si>
    <t>焦磊</t>
  </si>
  <si>
    <t>142234********2202</t>
  </si>
  <si>
    <t>123</t>
  </si>
  <si>
    <t>苏云飞</t>
  </si>
  <si>
    <t>140603********1040</t>
  </si>
  <si>
    <t>朔州市文化和旅游局</t>
  </si>
  <si>
    <t>124</t>
  </si>
  <si>
    <t>贾志平</t>
  </si>
  <si>
    <t>140602********8540</t>
  </si>
  <si>
    <t>125</t>
  </si>
  <si>
    <t>杨鹏宇</t>
  </si>
  <si>
    <t>140603********5412</t>
  </si>
  <si>
    <t>126</t>
  </si>
  <si>
    <t>李欣然</t>
  </si>
  <si>
    <t>127</t>
  </si>
  <si>
    <t>鲁瑞</t>
  </si>
  <si>
    <t>140602********0035</t>
  </si>
  <si>
    <t>128</t>
  </si>
  <si>
    <t>支惠雨</t>
  </si>
  <si>
    <t>140603********1025</t>
  </si>
  <si>
    <t>朔州市人民政府外事办公室</t>
  </si>
  <si>
    <t>129</t>
  </si>
  <si>
    <t>王嘉晨</t>
  </si>
  <si>
    <t>140602********9050</t>
  </si>
  <si>
    <t>朔州市商务局</t>
  </si>
  <si>
    <t>130</t>
  </si>
  <si>
    <t>王文娟</t>
  </si>
  <si>
    <t>140602********1022</t>
  </si>
  <si>
    <t>131</t>
  </si>
  <si>
    <t>贾雯莉</t>
  </si>
  <si>
    <t>142234********5528</t>
  </si>
  <si>
    <t>132</t>
  </si>
  <si>
    <t>白靖楠</t>
  </si>
  <si>
    <t>133</t>
  </si>
  <si>
    <t>胡国娜</t>
  </si>
  <si>
    <t>140603********4045</t>
  </si>
  <si>
    <t>134</t>
  </si>
  <si>
    <t>刘毅</t>
  </si>
  <si>
    <t>140602********351X</t>
  </si>
  <si>
    <t>朔州市审计局</t>
  </si>
  <si>
    <t>135</t>
  </si>
  <si>
    <t>李万俊</t>
  </si>
  <si>
    <t>140602********7018</t>
  </si>
  <si>
    <t>朔州市委统一战线工作部</t>
  </si>
  <si>
    <t>136</t>
  </si>
  <si>
    <t>李国翠</t>
  </si>
  <si>
    <t>140602********154X</t>
  </si>
  <si>
    <t>朔州市建设工程消防验收服务中心</t>
  </si>
  <si>
    <t>137</t>
  </si>
  <si>
    <t>郝建功</t>
  </si>
  <si>
    <t>140602********9039</t>
  </si>
  <si>
    <t>朔州市不动产登记中心</t>
  </si>
  <si>
    <t>138</t>
  </si>
  <si>
    <t>张瑜</t>
  </si>
  <si>
    <t>140602********9010</t>
  </si>
  <si>
    <t>139</t>
  </si>
  <si>
    <t>李亚楠</t>
  </si>
  <si>
    <t>140602********503X</t>
  </si>
  <si>
    <t>140</t>
  </si>
  <si>
    <t>樊亚辉</t>
  </si>
  <si>
    <t>140621********052X</t>
  </si>
  <si>
    <t>141</t>
  </si>
  <si>
    <t>李海梅</t>
  </si>
  <si>
    <t>140603********4320</t>
  </si>
  <si>
    <t>142</t>
  </si>
  <si>
    <t>杨春霞</t>
  </si>
  <si>
    <t>140622********2929</t>
  </si>
  <si>
    <t>143</t>
  </si>
  <si>
    <t>李嘉玲</t>
  </si>
  <si>
    <t>140621********162X</t>
  </si>
  <si>
    <t>144</t>
  </si>
  <si>
    <t>齐嘉璐</t>
  </si>
  <si>
    <t>140602********9088</t>
  </si>
  <si>
    <t>145</t>
  </si>
  <si>
    <t>潘靖</t>
  </si>
  <si>
    <t>142227********0020</t>
  </si>
  <si>
    <t>朔州市人民政府国防动员办公室</t>
  </si>
  <si>
    <t>146</t>
  </si>
  <si>
    <t>李青慧</t>
  </si>
  <si>
    <t>140603********3847</t>
  </si>
  <si>
    <t>147</t>
  </si>
  <si>
    <t>李颖</t>
  </si>
  <si>
    <t>148</t>
  </si>
  <si>
    <t>梁璐璐</t>
  </si>
  <si>
    <t>140602********9042</t>
  </si>
  <si>
    <t>149</t>
  </si>
  <si>
    <t>吴静</t>
  </si>
  <si>
    <t>140222********7523</t>
  </si>
  <si>
    <t>150</t>
  </si>
  <si>
    <t>夏小天</t>
  </si>
  <si>
    <t>朔州市信访局（朔州市群众来访服务中心）</t>
  </si>
  <si>
    <t>151</t>
  </si>
  <si>
    <t>李巧</t>
  </si>
  <si>
    <t>140603********5422</t>
  </si>
  <si>
    <t>152</t>
  </si>
  <si>
    <t>武钰</t>
  </si>
  <si>
    <t>朔州市红十字会</t>
  </si>
  <si>
    <t>153</t>
  </si>
  <si>
    <t>何飞</t>
  </si>
  <si>
    <t>140602********8016</t>
  </si>
  <si>
    <t>朔州市交通运输综合行政执法队</t>
  </si>
  <si>
    <t>154</t>
  </si>
  <si>
    <t>郑雅珺</t>
  </si>
  <si>
    <t>142427********6366</t>
  </si>
  <si>
    <t>朔州市医疗保障局</t>
  </si>
  <si>
    <t>155</t>
  </si>
  <si>
    <t>杨畅</t>
  </si>
  <si>
    <t>140603********0515</t>
  </si>
  <si>
    <t>156</t>
  </si>
  <si>
    <t>蒙小叶</t>
  </si>
  <si>
    <t>朔州市退役军人服务中心</t>
  </si>
  <si>
    <t>157</t>
  </si>
  <si>
    <t>王文秀</t>
  </si>
  <si>
    <t>140602********9040</t>
  </si>
  <si>
    <t>朔州市生态环境局开发分局</t>
  </si>
  <si>
    <t>158</t>
  </si>
  <si>
    <t>石蓉</t>
  </si>
  <si>
    <t>140602********8521</t>
  </si>
  <si>
    <t>朔州市应急指挥中心</t>
  </si>
  <si>
    <t>159</t>
  </si>
  <si>
    <t>刘华宇</t>
  </si>
  <si>
    <t>140603********5425</t>
  </si>
  <si>
    <t>160</t>
  </si>
  <si>
    <t>赵彩花</t>
  </si>
  <si>
    <t>140603********1926</t>
  </si>
  <si>
    <t>161</t>
  </si>
  <si>
    <t>李靖</t>
  </si>
  <si>
    <t>朔州市公安局朔城分局（北城派出所）</t>
  </si>
  <si>
    <t>162</t>
  </si>
  <si>
    <t>任世春</t>
  </si>
  <si>
    <t>163</t>
  </si>
  <si>
    <t>张艺竞</t>
  </si>
  <si>
    <t>140623********9729</t>
  </si>
  <si>
    <t>164</t>
  </si>
  <si>
    <t>计亚邦</t>
  </si>
  <si>
    <t>140603********5415</t>
  </si>
  <si>
    <t>165</t>
  </si>
  <si>
    <t>于洁</t>
  </si>
  <si>
    <t>140621********0023</t>
  </si>
  <si>
    <t>朔州市公安交通警察支队</t>
  </si>
  <si>
    <t>166</t>
  </si>
  <si>
    <t>刘英峰</t>
  </si>
  <si>
    <t>140603********0564</t>
  </si>
  <si>
    <t>中共朔州市委政策研究室</t>
  </si>
  <si>
    <t>167</t>
  </si>
  <si>
    <t>张树桢</t>
  </si>
  <si>
    <t>168</t>
  </si>
  <si>
    <t>宿晓烨</t>
  </si>
  <si>
    <t>140622********2625</t>
  </si>
  <si>
    <t>朔州市紧急医疗救援中心</t>
  </si>
  <si>
    <t>169</t>
  </si>
  <si>
    <t>金芳</t>
  </si>
  <si>
    <t>140623********6026</t>
  </si>
  <si>
    <t>朔州市职工帮扶救助事务中心</t>
  </si>
  <si>
    <t>170</t>
  </si>
  <si>
    <t>胡艳</t>
  </si>
  <si>
    <t>140622********0103</t>
  </si>
  <si>
    <t>171</t>
  </si>
  <si>
    <t>龚卿</t>
  </si>
  <si>
    <t>140602********9534</t>
  </si>
  <si>
    <t>172</t>
  </si>
  <si>
    <t>边靖</t>
  </si>
  <si>
    <t>140602********961X</t>
  </si>
  <si>
    <t>173</t>
  </si>
  <si>
    <t>武欲邻</t>
  </si>
  <si>
    <t>140227********0027</t>
  </si>
  <si>
    <t>朔州市技工学校</t>
  </si>
  <si>
    <t>174</t>
  </si>
  <si>
    <t>常宇</t>
  </si>
  <si>
    <t>140621********1922</t>
  </si>
  <si>
    <t>175</t>
  </si>
  <si>
    <t>郭利娜</t>
  </si>
  <si>
    <t>140621********1327</t>
  </si>
  <si>
    <t>176</t>
  </si>
  <si>
    <t>丁新花</t>
  </si>
  <si>
    <t>177</t>
  </si>
  <si>
    <t>吕烨蕾</t>
  </si>
  <si>
    <t>140621********0044</t>
  </si>
  <si>
    <t>178</t>
  </si>
  <si>
    <t>史艳玲</t>
  </si>
  <si>
    <t>140603********1322</t>
  </si>
  <si>
    <t>朔州市信访局</t>
  </si>
  <si>
    <t>179</t>
  </si>
  <si>
    <t>李惠</t>
  </si>
  <si>
    <t>140602********880X</t>
  </si>
  <si>
    <t>180</t>
  </si>
  <si>
    <t>麻超</t>
  </si>
  <si>
    <t>140602********4591</t>
  </si>
  <si>
    <t>朔州市气象局</t>
  </si>
  <si>
    <t>181</t>
  </si>
  <si>
    <t>肖玉芹</t>
  </si>
  <si>
    <t>140602********9044</t>
  </si>
  <si>
    <t>182</t>
  </si>
  <si>
    <t>秦敏</t>
  </si>
  <si>
    <t>140602********4027</t>
  </si>
  <si>
    <t>183</t>
  </si>
  <si>
    <t>孔令花</t>
  </si>
  <si>
    <t>140602********5045</t>
  </si>
  <si>
    <t>184</t>
  </si>
  <si>
    <t>王会香</t>
  </si>
  <si>
    <t>140602********5021</t>
  </si>
  <si>
    <t>185</t>
  </si>
  <si>
    <t>吴晋悦</t>
  </si>
  <si>
    <t>140621********374X</t>
  </si>
  <si>
    <t>186</t>
  </si>
  <si>
    <t>雷彩芸</t>
  </si>
  <si>
    <t>140602********5024</t>
  </si>
  <si>
    <t>朔州开放大学</t>
  </si>
  <si>
    <t>187</t>
  </si>
  <si>
    <t>阎培卿</t>
  </si>
  <si>
    <t>188</t>
  </si>
  <si>
    <t>杨尚霆</t>
  </si>
  <si>
    <t>140602********1017</t>
  </si>
  <si>
    <t>朔州市文化市场综合行政执法队</t>
  </si>
  <si>
    <t>189</t>
  </si>
  <si>
    <t>王丽</t>
  </si>
  <si>
    <t>朔州市博物馆</t>
  </si>
  <si>
    <t>190</t>
  </si>
  <si>
    <t>韩涛子</t>
  </si>
  <si>
    <t>142234********2826</t>
  </si>
  <si>
    <t>191</t>
  </si>
  <si>
    <t>田平</t>
  </si>
  <si>
    <t>140602********0525</t>
  </si>
  <si>
    <t>192</t>
  </si>
  <si>
    <t>李晓玲</t>
  </si>
  <si>
    <t>140602********1520</t>
  </si>
  <si>
    <t>193</t>
  </si>
  <si>
    <t>张婧</t>
  </si>
  <si>
    <t>140602********902X</t>
  </si>
  <si>
    <t>194</t>
  </si>
  <si>
    <t>张文婧</t>
  </si>
  <si>
    <t>140603********9987</t>
  </si>
  <si>
    <t>195</t>
  </si>
  <si>
    <t>赵姮</t>
  </si>
  <si>
    <t>140602********1029</t>
  </si>
  <si>
    <t>196</t>
  </si>
  <si>
    <t>白淑芳</t>
  </si>
  <si>
    <t>197</t>
  </si>
  <si>
    <t>刘乐云</t>
  </si>
  <si>
    <t>140602********8028</t>
  </si>
  <si>
    <t>198</t>
  </si>
  <si>
    <t>田晓菡</t>
  </si>
  <si>
    <t>140624********4020</t>
  </si>
  <si>
    <t>199</t>
  </si>
  <si>
    <t>温鑫</t>
  </si>
  <si>
    <t>140621********6128</t>
  </si>
  <si>
    <t>200</t>
  </si>
  <si>
    <t>李丽萍</t>
  </si>
  <si>
    <t>201</t>
  </si>
  <si>
    <t>牛洪毓</t>
  </si>
  <si>
    <t>202</t>
  </si>
  <si>
    <t>温慧芳</t>
  </si>
  <si>
    <t>140602********8541</t>
  </si>
  <si>
    <t>203</t>
  </si>
  <si>
    <t>王晓霞</t>
  </si>
  <si>
    <t>140621********4321</t>
  </si>
  <si>
    <t>朔州市社会工作综合事务中心</t>
  </si>
  <si>
    <t>204</t>
  </si>
  <si>
    <t>解佳佳</t>
  </si>
  <si>
    <t>140621********0562</t>
  </si>
  <si>
    <t>205</t>
  </si>
  <si>
    <t>柳天棋</t>
  </si>
  <si>
    <t>140602********4514</t>
  </si>
  <si>
    <t>206</t>
  </si>
  <si>
    <t>边耀晶</t>
  </si>
  <si>
    <t>140602********0522</t>
  </si>
  <si>
    <t>207</t>
  </si>
  <si>
    <t>苏爱青</t>
  </si>
  <si>
    <t>140603********0523</t>
  </si>
  <si>
    <t>朔州市应急管理综合行政执法支队</t>
  </si>
  <si>
    <t>208</t>
  </si>
  <si>
    <t>赵娜</t>
  </si>
  <si>
    <t>140603********9966</t>
  </si>
  <si>
    <t>209</t>
  </si>
  <si>
    <t>张樱</t>
  </si>
  <si>
    <t>140603********4949</t>
  </si>
  <si>
    <t>朔州市市场监督管理局开发分局</t>
  </si>
  <si>
    <t>210</t>
  </si>
  <si>
    <t>吉淑敏</t>
  </si>
  <si>
    <t>140623********9724</t>
  </si>
  <si>
    <t>211</t>
  </si>
  <si>
    <t>茹莉</t>
  </si>
  <si>
    <t>140603********1623</t>
  </si>
  <si>
    <t>212</t>
  </si>
  <si>
    <t>李文华</t>
  </si>
  <si>
    <t>142227********0040</t>
  </si>
  <si>
    <t>213</t>
  </si>
  <si>
    <t>白立帅</t>
  </si>
  <si>
    <t>140223********2310</t>
  </si>
  <si>
    <t>214</t>
  </si>
  <si>
    <t>王豆</t>
  </si>
  <si>
    <t>140602********8545</t>
  </si>
  <si>
    <t>215</t>
  </si>
  <si>
    <t>谭莉</t>
  </si>
  <si>
    <t>140602********0020</t>
  </si>
  <si>
    <t>216</t>
  </si>
  <si>
    <t>张晓宇</t>
  </si>
  <si>
    <t>140602********9580</t>
  </si>
  <si>
    <t>217</t>
  </si>
  <si>
    <t>谭志慧</t>
  </si>
  <si>
    <t>140602********5524</t>
  </si>
  <si>
    <t>218</t>
  </si>
  <si>
    <t>姜曼</t>
  </si>
  <si>
    <t>130627********002X</t>
  </si>
  <si>
    <t>219</t>
  </si>
  <si>
    <t>付佳妮</t>
  </si>
  <si>
    <t>140602********4026</t>
  </si>
  <si>
    <t>220</t>
  </si>
  <si>
    <t>吴敏</t>
  </si>
  <si>
    <t>221</t>
  </si>
  <si>
    <t>李永峰</t>
  </si>
  <si>
    <t>140602********8565</t>
  </si>
  <si>
    <t>朔州市体育局</t>
  </si>
  <si>
    <t>222</t>
  </si>
  <si>
    <t>杨瑞英</t>
  </si>
  <si>
    <t>140622********9847</t>
  </si>
  <si>
    <t>223</t>
  </si>
  <si>
    <t>张少洁</t>
  </si>
  <si>
    <t>140602********8525</t>
  </si>
  <si>
    <t>中共朔州市委网络安全和信息化委员会办公室</t>
  </si>
  <si>
    <t>224</t>
  </si>
  <si>
    <t>谢鹏华</t>
  </si>
  <si>
    <t>140602********2062</t>
  </si>
  <si>
    <t>225</t>
  </si>
  <si>
    <t>霍东辉</t>
  </si>
  <si>
    <t>140602********9049</t>
  </si>
  <si>
    <t>226</t>
  </si>
  <si>
    <t>李欣月</t>
  </si>
  <si>
    <t>140602********8528</t>
  </si>
  <si>
    <t>227</t>
  </si>
  <si>
    <t>薛珂</t>
  </si>
  <si>
    <t>140603********0574</t>
  </si>
  <si>
    <t>228</t>
  </si>
  <si>
    <t>孟雪芬</t>
  </si>
  <si>
    <t>140602********4545</t>
  </si>
  <si>
    <t>229</t>
  </si>
  <si>
    <t>霍丙贤</t>
  </si>
  <si>
    <t>140602********5028</t>
  </si>
  <si>
    <t>230</t>
  </si>
  <si>
    <t>韩世凯</t>
  </si>
  <si>
    <t>140602********9573</t>
  </si>
  <si>
    <t>231</t>
  </si>
  <si>
    <t>史俊茹</t>
  </si>
  <si>
    <t>232</t>
  </si>
  <si>
    <t>薄杰瑞</t>
  </si>
  <si>
    <t>140622********0024</t>
  </si>
  <si>
    <t>233</t>
  </si>
  <si>
    <t>刘越</t>
  </si>
  <si>
    <t>140602********9584</t>
  </si>
  <si>
    <t>234</t>
  </si>
  <si>
    <t>马凤莉</t>
  </si>
  <si>
    <t>140602********6028</t>
  </si>
  <si>
    <t>235</t>
  </si>
  <si>
    <t>李娜</t>
  </si>
  <si>
    <t>140602********3523</t>
  </si>
  <si>
    <t>236</t>
  </si>
  <si>
    <t>李雪萌</t>
  </si>
  <si>
    <t>140602********8526</t>
  </si>
  <si>
    <t>237</t>
  </si>
  <si>
    <t>郭铭瀚</t>
  </si>
  <si>
    <t>140602********0514</t>
  </si>
  <si>
    <t>238</t>
  </si>
  <si>
    <t>柳晨阳</t>
  </si>
  <si>
    <t>140602********8517</t>
  </si>
  <si>
    <t>朔州市公安局朔城分局
（朔州市公安局朔城分局警务保障中心）</t>
  </si>
  <si>
    <t>239</t>
  </si>
  <si>
    <t>王兴旺</t>
  </si>
  <si>
    <t>140602********6510</t>
  </si>
  <si>
    <t>240</t>
  </si>
  <si>
    <t>白鑫</t>
  </si>
  <si>
    <t>241</t>
  </si>
  <si>
    <t>吕晓军</t>
  </si>
  <si>
    <t>142227********3918</t>
  </si>
  <si>
    <t>242</t>
  </si>
  <si>
    <t>刘耀龙</t>
  </si>
  <si>
    <t>140602********8513</t>
  </si>
  <si>
    <t>243</t>
  </si>
  <si>
    <t>李军叶</t>
  </si>
  <si>
    <t>140623********4021</t>
  </si>
  <si>
    <t>244</t>
  </si>
  <si>
    <t>苏卿</t>
  </si>
  <si>
    <t>140603********9985</t>
  </si>
  <si>
    <t>245</t>
  </si>
  <si>
    <t>罗娜</t>
  </si>
  <si>
    <t>140602********4024</t>
  </si>
  <si>
    <t>246</t>
  </si>
  <si>
    <t>李连森</t>
  </si>
  <si>
    <t>140602********9558</t>
  </si>
  <si>
    <t>247</t>
  </si>
  <si>
    <t>胡志玲</t>
  </si>
  <si>
    <t>140623********0528</t>
  </si>
  <si>
    <t>248</t>
  </si>
  <si>
    <t>刘国栋</t>
  </si>
  <si>
    <t>140602********0017</t>
  </si>
  <si>
    <t>249</t>
  </si>
  <si>
    <t>闫梦圆</t>
  </si>
  <si>
    <t>250</t>
  </si>
  <si>
    <t>郭琪荣</t>
  </si>
  <si>
    <t>140602********9585</t>
  </si>
  <si>
    <t>251</t>
  </si>
  <si>
    <t>樊雅琦</t>
  </si>
  <si>
    <t>252</t>
  </si>
  <si>
    <t>马秀娟</t>
  </si>
  <si>
    <t>朔州市科学技术馆</t>
  </si>
  <si>
    <t>253</t>
  </si>
  <si>
    <t>周志靖</t>
  </si>
  <si>
    <t>140602********9026</t>
  </si>
  <si>
    <t>254</t>
  </si>
  <si>
    <t>牛晓涵</t>
  </si>
  <si>
    <t>255</t>
  </si>
  <si>
    <t>李一凡</t>
  </si>
  <si>
    <t>140602********9016</t>
  </si>
  <si>
    <t>朔州市民营经济发展服务中心</t>
  </si>
  <si>
    <t>256</t>
  </si>
  <si>
    <t>吕泽琪</t>
  </si>
  <si>
    <t>140602********8522</t>
  </si>
  <si>
    <t>257</t>
  </si>
  <si>
    <t>陈慧娜</t>
  </si>
  <si>
    <t>140602********7022</t>
  </si>
  <si>
    <t>朔州市水利工程服务中心</t>
  </si>
  <si>
    <t>258</t>
  </si>
  <si>
    <t>段小江</t>
  </si>
  <si>
    <t>259</t>
  </si>
  <si>
    <t>杨国凤</t>
  </si>
  <si>
    <t>142227********0049</t>
  </si>
  <si>
    <t>260</t>
  </si>
  <si>
    <t>杜文婧</t>
  </si>
  <si>
    <t>140603********1028</t>
  </si>
  <si>
    <t>261</t>
  </si>
  <si>
    <t>李佳林</t>
  </si>
  <si>
    <t>140602********6023</t>
  </si>
  <si>
    <t>朔州市水资源节约保护中心</t>
  </si>
  <si>
    <t>262</t>
  </si>
  <si>
    <t>雷嘉诚</t>
  </si>
  <si>
    <t>140603********001X</t>
  </si>
  <si>
    <t>263</t>
  </si>
  <si>
    <t>郭建</t>
  </si>
  <si>
    <t>140624********0052</t>
  </si>
  <si>
    <t>264</t>
  </si>
  <si>
    <t>王智慧</t>
  </si>
  <si>
    <t>142202********5061</t>
  </si>
  <si>
    <t>265</t>
  </si>
  <si>
    <t>侯治邦</t>
  </si>
  <si>
    <t>140623********401X</t>
  </si>
  <si>
    <t>266</t>
  </si>
  <si>
    <t>高田田</t>
  </si>
  <si>
    <t>140603********5722</t>
  </si>
  <si>
    <t>朔州市医疗保险服务中心</t>
  </si>
  <si>
    <t>267</t>
  </si>
  <si>
    <t>闫晓俊</t>
  </si>
  <si>
    <t>140602********851X</t>
  </si>
  <si>
    <t>朔州市医疗保险基金管理服务中心</t>
  </si>
  <si>
    <t>268</t>
  </si>
  <si>
    <t>李敏</t>
  </si>
  <si>
    <t>140621********2521</t>
  </si>
  <si>
    <t>269</t>
  </si>
  <si>
    <t>刘佳鑫</t>
  </si>
  <si>
    <t>270</t>
  </si>
  <si>
    <t>莫丽茹</t>
  </si>
  <si>
    <t>140603********2823</t>
  </si>
  <si>
    <t>271</t>
  </si>
  <si>
    <t>孙小怡</t>
  </si>
  <si>
    <t>272</t>
  </si>
  <si>
    <t>杜建梅</t>
  </si>
  <si>
    <t>140603********9968</t>
  </si>
  <si>
    <t>273</t>
  </si>
  <si>
    <t>王儒</t>
  </si>
  <si>
    <t>140602********9020</t>
  </si>
  <si>
    <t>274</t>
  </si>
  <si>
    <t>韩鑫</t>
  </si>
  <si>
    <t>140602********6523</t>
  </si>
  <si>
    <t>朔州市市场监督管理局</t>
  </si>
  <si>
    <t>275</t>
  </si>
  <si>
    <t>卢东云</t>
  </si>
  <si>
    <t>140603********5477</t>
  </si>
  <si>
    <t>276</t>
  </si>
  <si>
    <t>刘怡萱</t>
  </si>
  <si>
    <t>141102********004X</t>
  </si>
  <si>
    <t>277</t>
  </si>
  <si>
    <t>尹振海</t>
  </si>
  <si>
    <t>140602********5016</t>
  </si>
  <si>
    <t>278</t>
  </si>
  <si>
    <t>薄涛</t>
  </si>
  <si>
    <t>140225********3747</t>
  </si>
  <si>
    <t>279</t>
  </si>
  <si>
    <t>李俊萍</t>
  </si>
  <si>
    <t>140602********1062</t>
  </si>
  <si>
    <t>280</t>
  </si>
  <si>
    <t>吕金凤</t>
  </si>
  <si>
    <t>140623********9725</t>
  </si>
  <si>
    <t>281</t>
  </si>
  <si>
    <t>杨绿江</t>
  </si>
  <si>
    <t>140603********0035</t>
  </si>
  <si>
    <t>282</t>
  </si>
  <si>
    <t>周忠虹</t>
  </si>
  <si>
    <t>140223********4212</t>
  </si>
  <si>
    <t>283</t>
  </si>
  <si>
    <t>吴佩芸</t>
  </si>
  <si>
    <t>130121********0021</t>
  </si>
  <si>
    <t>朔州市归国华侨联合会</t>
  </si>
  <si>
    <t>284</t>
  </si>
  <si>
    <t>李仟娇</t>
  </si>
  <si>
    <t>140602********9627</t>
  </si>
  <si>
    <t>285</t>
  </si>
  <si>
    <t>王小林</t>
  </si>
  <si>
    <t>140603********4924</t>
  </si>
  <si>
    <t>286</t>
  </si>
  <si>
    <t>吕慧玲</t>
  </si>
  <si>
    <t>287</t>
  </si>
  <si>
    <t>崔学轶</t>
  </si>
  <si>
    <t>140602********0524</t>
  </si>
  <si>
    <t>288</t>
  </si>
  <si>
    <t>孙浩</t>
  </si>
  <si>
    <t>140602********9532</t>
  </si>
  <si>
    <t>289</t>
  </si>
  <si>
    <t>李浩</t>
  </si>
  <si>
    <t>140602********9014</t>
  </si>
  <si>
    <t>290</t>
  </si>
  <si>
    <t>白霜</t>
  </si>
  <si>
    <t>140602********8512</t>
  </si>
  <si>
    <t>291</t>
  </si>
  <si>
    <t>王郁萍</t>
  </si>
  <si>
    <t>140603********5440</t>
  </si>
  <si>
    <t>292</t>
  </si>
  <si>
    <t>李丽卿</t>
  </si>
  <si>
    <t>293</t>
  </si>
  <si>
    <t>赵雅婷</t>
  </si>
  <si>
    <t>140602********5025</t>
  </si>
  <si>
    <t>294</t>
  </si>
  <si>
    <t>王艳红</t>
  </si>
  <si>
    <t>140181********2229</t>
  </si>
  <si>
    <t>朔州市医疗保障服务中心</t>
  </si>
  <si>
    <t>295</t>
  </si>
  <si>
    <t>白炎</t>
  </si>
  <si>
    <t>140623********4522</t>
  </si>
  <si>
    <t>朔州市公安局交通管理支队</t>
  </si>
  <si>
    <t>296</t>
  </si>
  <si>
    <t>周佳</t>
  </si>
  <si>
    <t>297</t>
  </si>
  <si>
    <t>王娟</t>
  </si>
  <si>
    <t>298</t>
  </si>
  <si>
    <t>齐虹</t>
  </si>
  <si>
    <t>140602********7021</t>
  </si>
  <si>
    <t>299</t>
  </si>
  <si>
    <t>白晋芹</t>
  </si>
  <si>
    <t>140602********9087</t>
  </si>
  <si>
    <t>朔州市图书馆</t>
  </si>
  <si>
    <t>300</t>
  </si>
  <si>
    <t>林俊青</t>
  </si>
  <si>
    <t>301</t>
  </si>
  <si>
    <t>王焕</t>
  </si>
  <si>
    <t>140622********1924</t>
  </si>
  <si>
    <t>302</t>
  </si>
  <si>
    <t>柳洋</t>
  </si>
  <si>
    <t>140602********8524</t>
  </si>
  <si>
    <t>303</t>
  </si>
  <si>
    <t>郝婧玉</t>
  </si>
  <si>
    <t>140602********9647</t>
  </si>
  <si>
    <t>304</t>
  </si>
  <si>
    <t>赵智超</t>
  </si>
  <si>
    <t>140603********2110</t>
  </si>
  <si>
    <t>305</t>
  </si>
  <si>
    <t>黄铁玲</t>
  </si>
  <si>
    <t>140621********0521</t>
  </si>
  <si>
    <t>306</t>
  </si>
  <si>
    <t>乔玉</t>
  </si>
  <si>
    <t>140603********0589</t>
  </si>
  <si>
    <t>307</t>
  </si>
  <si>
    <t>杨雅婷</t>
  </si>
  <si>
    <t>142601********2148</t>
  </si>
  <si>
    <t>308</t>
  </si>
  <si>
    <t>吴琪</t>
  </si>
  <si>
    <t>朔州市防震减灾中心</t>
  </si>
  <si>
    <t>309</t>
  </si>
  <si>
    <t>赵彩琴</t>
  </si>
  <si>
    <t>140602********0025</t>
  </si>
  <si>
    <t>310</t>
  </si>
  <si>
    <t>陈悦</t>
  </si>
  <si>
    <t>140602********0540</t>
  </si>
  <si>
    <t>311</t>
  </si>
  <si>
    <t>刘丽芳</t>
  </si>
  <si>
    <t>152628********8282</t>
  </si>
  <si>
    <t>312</t>
  </si>
  <si>
    <t>徐畅</t>
  </si>
  <si>
    <t>313</t>
  </si>
  <si>
    <t>任雅倩</t>
  </si>
  <si>
    <t>140602********7029</t>
  </si>
  <si>
    <t>314</t>
  </si>
  <si>
    <t>党芳</t>
  </si>
  <si>
    <t>140603********052X</t>
  </si>
  <si>
    <t>315</t>
  </si>
  <si>
    <t>王丽男</t>
  </si>
  <si>
    <t>140622********5221</t>
  </si>
  <si>
    <t>316</t>
  </si>
  <si>
    <t>张巧</t>
  </si>
  <si>
    <t>140621********6426</t>
  </si>
  <si>
    <t>317</t>
  </si>
  <si>
    <t>王芳</t>
  </si>
  <si>
    <t>140621********0528</t>
  </si>
  <si>
    <t>318</t>
  </si>
  <si>
    <t>李双叶</t>
  </si>
  <si>
    <t>140621********9663</t>
  </si>
  <si>
    <t>319</t>
  </si>
  <si>
    <t>闫树珍</t>
  </si>
  <si>
    <t>140621********1343</t>
  </si>
  <si>
    <t>320</t>
  </si>
  <si>
    <t>刘琪</t>
  </si>
  <si>
    <t>140621********9686</t>
  </si>
  <si>
    <t>321</t>
  </si>
  <si>
    <t>杨俊杰</t>
  </si>
  <si>
    <t>140602********7015</t>
  </si>
  <si>
    <t>朔州市看守所</t>
  </si>
  <si>
    <t>322</t>
  </si>
  <si>
    <t>程文斌</t>
  </si>
  <si>
    <t>140602********9031</t>
  </si>
  <si>
    <t>323</t>
  </si>
  <si>
    <t>朱彩月</t>
  </si>
  <si>
    <t>140603********9986</t>
  </si>
  <si>
    <t>324</t>
  </si>
  <si>
    <t>王若雨</t>
  </si>
  <si>
    <t>140603********0579</t>
  </si>
  <si>
    <t>325</t>
  </si>
  <si>
    <t>张宇</t>
  </si>
  <si>
    <t>326</t>
  </si>
  <si>
    <t>仝晓云</t>
  </si>
  <si>
    <t>327</t>
  </si>
  <si>
    <t>赵永雯</t>
  </si>
  <si>
    <t>140622********0020</t>
  </si>
  <si>
    <t>朔州市人民政府办公室</t>
  </si>
  <si>
    <t>328</t>
  </si>
  <si>
    <t>李超</t>
  </si>
  <si>
    <t>329</t>
  </si>
  <si>
    <t>杜慧越</t>
  </si>
  <si>
    <t>330</t>
  </si>
  <si>
    <t>李彦苇</t>
  </si>
  <si>
    <t>142229********0513</t>
  </si>
  <si>
    <t>331</t>
  </si>
  <si>
    <t>武子富</t>
  </si>
  <si>
    <t>140602********9637</t>
  </si>
  <si>
    <t>332</t>
  </si>
  <si>
    <t>曹红恩</t>
  </si>
  <si>
    <t>140602********002X</t>
  </si>
  <si>
    <t>333</t>
  </si>
  <si>
    <t>刘鑫</t>
  </si>
  <si>
    <t>140602********8568</t>
  </si>
  <si>
    <t>334</t>
  </si>
  <si>
    <t>张权</t>
  </si>
  <si>
    <t>140602********9011</t>
  </si>
  <si>
    <t>335</t>
  </si>
  <si>
    <t>王煜</t>
  </si>
  <si>
    <t>140602********9033</t>
  </si>
  <si>
    <t>336</t>
  </si>
  <si>
    <t>李国芳</t>
  </si>
  <si>
    <t>140621********1028</t>
  </si>
  <si>
    <t>337</t>
  </si>
  <si>
    <t>杜晓旭</t>
  </si>
  <si>
    <t>140602********8801</t>
  </si>
  <si>
    <t>338</t>
  </si>
  <si>
    <t>薛晓甜</t>
  </si>
  <si>
    <t>中共朔州市委理论宣传教育中心
（中共朔州市委讲师团）</t>
  </si>
  <si>
    <t>339</t>
  </si>
  <si>
    <t>刘霞</t>
  </si>
  <si>
    <t>140603********5421</t>
  </si>
  <si>
    <t>朔州市市场监督综合行政执法队</t>
  </si>
  <si>
    <t>340</t>
  </si>
  <si>
    <t>樊若男</t>
  </si>
  <si>
    <t>142232********002X</t>
  </si>
  <si>
    <t>341</t>
  </si>
  <si>
    <t>许嘉甜</t>
  </si>
  <si>
    <t>140222********0048</t>
  </si>
  <si>
    <t>342</t>
  </si>
  <si>
    <t>张杰成</t>
  </si>
  <si>
    <t>140602********9070</t>
  </si>
  <si>
    <t>朔州市城镇集体工业联合社</t>
  </si>
  <si>
    <t>343</t>
  </si>
  <si>
    <t>高盈</t>
  </si>
  <si>
    <t>140603********1029</t>
  </si>
  <si>
    <t>344</t>
  </si>
  <si>
    <t>刘烨</t>
  </si>
  <si>
    <t>345</t>
  </si>
  <si>
    <t>田加雨</t>
  </si>
  <si>
    <t>140602********4527</t>
  </si>
  <si>
    <t>346</t>
  </si>
  <si>
    <t>杨蕊华</t>
  </si>
  <si>
    <t>140602********8527</t>
  </si>
  <si>
    <t>朔州市科学枝术馆</t>
  </si>
  <si>
    <t>347</t>
  </si>
  <si>
    <t>王彩霞</t>
  </si>
  <si>
    <t>朔州市数据局</t>
  </si>
  <si>
    <t>348</t>
  </si>
  <si>
    <t>孙昕华</t>
  </si>
  <si>
    <t>140602********9540</t>
  </si>
  <si>
    <t>349</t>
  </si>
  <si>
    <t>李小钰</t>
  </si>
  <si>
    <t>140602********9047</t>
  </si>
  <si>
    <t>350</t>
  </si>
  <si>
    <t>朱美娟</t>
  </si>
  <si>
    <t>140602********0521</t>
  </si>
  <si>
    <t>351</t>
  </si>
  <si>
    <t>赵冬辉</t>
  </si>
  <si>
    <t>352</t>
  </si>
  <si>
    <t>何雨兴</t>
  </si>
  <si>
    <t>140602********9586</t>
  </si>
  <si>
    <t>353</t>
  </si>
  <si>
    <t>陈芙蓉</t>
  </si>
  <si>
    <t>140702********7107</t>
  </si>
  <si>
    <t>354</t>
  </si>
  <si>
    <t>郭彦芳</t>
  </si>
  <si>
    <t>140603********0524</t>
  </si>
  <si>
    <t>中共朔州市委理论宣传教育中心（中共朔州市委讲师团）</t>
  </si>
  <si>
    <t>355</t>
  </si>
  <si>
    <t>张志玲</t>
  </si>
  <si>
    <t>140602********0027</t>
  </si>
  <si>
    <t>356</t>
  </si>
  <si>
    <t>李雅楠</t>
  </si>
  <si>
    <t>140602********9562</t>
  </si>
  <si>
    <t>朔州市产业技术研究院</t>
  </si>
  <si>
    <t>357</t>
  </si>
  <si>
    <t>刘晓玥</t>
  </si>
  <si>
    <t>140602********0523</t>
  </si>
  <si>
    <t>358</t>
  </si>
  <si>
    <t>高瑞英</t>
  </si>
  <si>
    <t>140603********4326</t>
  </si>
  <si>
    <t>359</t>
  </si>
  <si>
    <t>戎娜娜</t>
  </si>
  <si>
    <t>140602********7527</t>
  </si>
  <si>
    <t>360</t>
  </si>
  <si>
    <t>刘佳</t>
  </si>
  <si>
    <t>140621********0520</t>
  </si>
  <si>
    <t>361</t>
  </si>
  <si>
    <t>韩润芳</t>
  </si>
  <si>
    <t>362</t>
  </si>
  <si>
    <t>段银莲</t>
  </si>
  <si>
    <t>140602********5020</t>
  </si>
  <si>
    <t>363</t>
  </si>
  <si>
    <t>张景瑞</t>
  </si>
  <si>
    <t>140603********474X</t>
  </si>
  <si>
    <t>364</t>
  </si>
  <si>
    <t>段卓</t>
  </si>
  <si>
    <t>140603********054X</t>
  </si>
  <si>
    <t>朔州市档案馆</t>
  </si>
  <si>
    <t>365</t>
  </si>
  <si>
    <t>李艳丽</t>
  </si>
  <si>
    <t>142601********3725</t>
  </si>
  <si>
    <t>366</t>
  </si>
  <si>
    <t>陈佳宁</t>
  </si>
  <si>
    <t>140602********452X</t>
  </si>
  <si>
    <t>367</t>
  </si>
  <si>
    <t>穆永青</t>
  </si>
  <si>
    <t>368</t>
  </si>
  <si>
    <t>李巧叶</t>
  </si>
  <si>
    <t>369</t>
  </si>
  <si>
    <t>高志秀</t>
  </si>
  <si>
    <t>140602********2524</t>
  </si>
  <si>
    <t>370</t>
  </si>
  <si>
    <t>李静</t>
  </si>
  <si>
    <t>140603********4325</t>
  </si>
  <si>
    <t>371</t>
  </si>
  <si>
    <t>刘露</t>
  </si>
  <si>
    <t>140603********572x</t>
  </si>
  <si>
    <t>372</t>
  </si>
  <si>
    <t>刘慧蓉</t>
  </si>
  <si>
    <t>373</t>
  </si>
  <si>
    <t>杨佳琪</t>
  </si>
  <si>
    <t>140621********0027</t>
  </si>
  <si>
    <t>374</t>
  </si>
  <si>
    <t>王卓悦</t>
  </si>
  <si>
    <t>375</t>
  </si>
  <si>
    <t>140622********9903</t>
  </si>
  <si>
    <t>376</t>
  </si>
  <si>
    <t>李晓波</t>
  </si>
  <si>
    <t>140621********9646</t>
  </si>
  <si>
    <t>377</t>
  </si>
  <si>
    <t>李晓红</t>
  </si>
  <si>
    <t>378</t>
  </si>
  <si>
    <t>胡佳</t>
  </si>
  <si>
    <t>140603********9982</t>
  </si>
  <si>
    <t>379</t>
  </si>
  <si>
    <t>王玥</t>
  </si>
  <si>
    <t>140602********402X</t>
  </si>
  <si>
    <t>380</t>
  </si>
  <si>
    <t>田彩彩</t>
  </si>
  <si>
    <t>381</t>
  </si>
  <si>
    <t>温淇</t>
  </si>
  <si>
    <t>朔州市工商业联合会</t>
  </si>
  <si>
    <t>382</t>
  </si>
  <si>
    <t>赵丽婧</t>
  </si>
  <si>
    <t>140602********1746</t>
  </si>
  <si>
    <t>383</t>
  </si>
  <si>
    <t>白宏</t>
  </si>
  <si>
    <t>140602********3521</t>
  </si>
  <si>
    <t>384</t>
  </si>
  <si>
    <t>石金荣</t>
  </si>
  <si>
    <t>140602********8543</t>
  </si>
  <si>
    <t>朔州市数字政府服务中心</t>
  </si>
  <si>
    <t>385</t>
  </si>
  <si>
    <t>蔡晓媛</t>
  </si>
  <si>
    <t>386</t>
  </si>
  <si>
    <t>韩嘉迪</t>
  </si>
  <si>
    <t>387</t>
  </si>
  <si>
    <t>刘淼</t>
  </si>
  <si>
    <t>140602********962X</t>
  </si>
  <si>
    <t>388</t>
  </si>
  <si>
    <t>闫钰溢</t>
  </si>
  <si>
    <t>140602********9535</t>
  </si>
  <si>
    <t>389</t>
  </si>
  <si>
    <t>张艳青</t>
  </si>
  <si>
    <t>140221********7125</t>
  </si>
  <si>
    <t>390</t>
  </si>
  <si>
    <t>朱琴琴</t>
  </si>
  <si>
    <t>140602********252X</t>
  </si>
  <si>
    <t>391</t>
  </si>
  <si>
    <t>吕佳睿</t>
  </si>
  <si>
    <t>392</t>
  </si>
  <si>
    <t>赵建彬</t>
  </si>
  <si>
    <t>140602********9559</t>
  </si>
  <si>
    <t>朔州市社会保险中心</t>
  </si>
  <si>
    <t>393</t>
  </si>
  <si>
    <t>刘昱</t>
  </si>
  <si>
    <t>140621********4320</t>
  </si>
  <si>
    <t>394</t>
  </si>
  <si>
    <t>李丹妮</t>
  </si>
  <si>
    <t>140622********1227</t>
  </si>
  <si>
    <t>395</t>
  </si>
  <si>
    <t>熊玉玺</t>
  </si>
  <si>
    <t>140602********9038</t>
  </si>
  <si>
    <t>396</t>
  </si>
  <si>
    <t>任志祥</t>
  </si>
  <si>
    <t>140603********0532</t>
  </si>
  <si>
    <t>朔州市生态环境局</t>
  </si>
  <si>
    <t>397</t>
  </si>
  <si>
    <t>赵煜婷</t>
  </si>
  <si>
    <t>398</t>
  </si>
  <si>
    <t>施俊秀</t>
  </si>
  <si>
    <t>140603********1324</t>
  </si>
  <si>
    <t>399</t>
  </si>
  <si>
    <t>杜剑英</t>
  </si>
  <si>
    <t>140603********5447</t>
  </si>
  <si>
    <t>400</t>
  </si>
  <si>
    <t>祁文慧</t>
  </si>
  <si>
    <t>140602********552X</t>
  </si>
  <si>
    <t>401</t>
  </si>
  <si>
    <t>于子尧</t>
  </si>
  <si>
    <t>140621********0048</t>
  </si>
  <si>
    <t>402</t>
  </si>
  <si>
    <t>蔚丽君</t>
  </si>
  <si>
    <t>403</t>
  </si>
  <si>
    <t>宣宇</t>
  </si>
  <si>
    <t>140602********9549</t>
  </si>
  <si>
    <t>404</t>
  </si>
  <si>
    <t>李宜</t>
  </si>
  <si>
    <t>405</t>
  </si>
  <si>
    <t>刘叶青</t>
  </si>
  <si>
    <t>140602********0544</t>
  </si>
  <si>
    <t>406</t>
  </si>
  <si>
    <t>张文慧</t>
  </si>
  <si>
    <t>140602********854X</t>
  </si>
  <si>
    <t>407</t>
  </si>
  <si>
    <t>王欣妙</t>
  </si>
  <si>
    <t>140602********502X</t>
  </si>
  <si>
    <t>408</t>
  </si>
  <si>
    <t>丰五周</t>
  </si>
  <si>
    <t>140622********3310</t>
  </si>
  <si>
    <t>409</t>
  </si>
  <si>
    <t>李慧霞</t>
  </si>
  <si>
    <t>410</t>
  </si>
  <si>
    <t>泰豫</t>
  </si>
  <si>
    <t>140602********8800</t>
  </si>
  <si>
    <t>411</t>
  </si>
  <si>
    <t>刘书捷</t>
  </si>
  <si>
    <t>140602********9043</t>
  </si>
  <si>
    <t>412</t>
  </si>
  <si>
    <t>苏美娟</t>
  </si>
  <si>
    <t>140602********0526</t>
  </si>
  <si>
    <t>413</t>
  </si>
  <si>
    <t>王禹</t>
  </si>
  <si>
    <t>140602********8519</t>
  </si>
  <si>
    <t>北旺庄派出所</t>
  </si>
  <si>
    <t>414</t>
  </si>
  <si>
    <t>程晓婷</t>
  </si>
  <si>
    <t>140602********8561</t>
  </si>
  <si>
    <t>415</t>
  </si>
  <si>
    <t>140623********0025</t>
  </si>
  <si>
    <t>416</t>
  </si>
  <si>
    <t>马峰</t>
  </si>
  <si>
    <t>417</t>
  </si>
  <si>
    <t>刘彩霞</t>
  </si>
  <si>
    <t>140603********2620</t>
  </si>
  <si>
    <t>418</t>
  </si>
  <si>
    <t>李恒锦</t>
  </si>
  <si>
    <t>140622********9852</t>
  </si>
  <si>
    <t>419</t>
  </si>
  <si>
    <t>刘洋</t>
  </si>
  <si>
    <t>140602********8584</t>
  </si>
  <si>
    <t>合  计</t>
  </si>
  <si>
    <t>419人</t>
  </si>
</sst>
</file>

<file path=xl/styles.xml><?xml version="1.0" encoding="utf-8"?>
<styleSheet xmlns="http://schemas.openxmlformats.org/spreadsheetml/2006/main">
  <numFmts count="6">
    <numFmt numFmtId="176" formatCode="0.000_ "/>
    <numFmt numFmtId="177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sz val="9"/>
      <name val="宋体"/>
      <charset val="134"/>
      <scheme val="minor"/>
    </font>
    <font>
      <sz val="9"/>
      <color theme="1"/>
      <name val="宋体"/>
      <charset val="0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8"/>
      <name val="宋体"/>
      <charset val="134"/>
      <scheme val="minor"/>
    </font>
    <font>
      <sz val="10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sz val="9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2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false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25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4" fillId="28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2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26" fillId="26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4" fillId="18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21" fillId="0" borderId="12" applyNumberFormat="false" applyFill="false" applyAlignment="false" applyProtection="false">
      <alignment vertical="center"/>
    </xf>
    <xf numFmtId="0" fontId="1" fillId="0" borderId="0">
      <alignment vertical="center"/>
    </xf>
    <xf numFmtId="0" fontId="14" fillId="21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5" fillId="23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" fillId="0" borderId="0">
      <alignment vertical="center"/>
    </xf>
    <xf numFmtId="0" fontId="30" fillId="29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" fillId="0" borderId="0"/>
    <xf numFmtId="41" fontId="0" fillId="0" borderId="0" applyFont="false" applyFill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27" fillId="27" borderId="13" applyNumberFormat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0" fillId="32" borderId="16" applyNumberFormat="false" applyFon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5" fillId="34" borderId="0" applyNumberFormat="false" applyBorder="false" applyAlignment="false" applyProtection="false">
      <alignment vertical="center"/>
    </xf>
    <xf numFmtId="0" fontId="29" fillId="27" borderId="14" applyNumberFormat="false" applyAlignment="false" applyProtection="false">
      <alignment vertical="center"/>
    </xf>
    <xf numFmtId="0" fontId="1" fillId="0" borderId="0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" fillId="0" borderId="0">
      <alignment vertical="center"/>
    </xf>
    <xf numFmtId="0" fontId="22" fillId="20" borderId="13" applyNumberFormat="false" applyAlignment="false" applyProtection="false">
      <alignment vertical="center"/>
    </xf>
    <xf numFmtId="0" fontId="1" fillId="0" borderId="0">
      <alignment vertical="center"/>
    </xf>
    <xf numFmtId="0" fontId="20" fillId="0" borderId="11" applyNumberFormat="false" applyFill="false" applyAlignment="false" applyProtection="false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16" borderId="9" applyNumberFormat="false" applyAlignment="false" applyProtection="false">
      <alignment vertical="center"/>
    </xf>
    <xf numFmtId="0" fontId="1" fillId="0" borderId="0">
      <alignment vertical="center"/>
    </xf>
    <xf numFmtId="0" fontId="19" fillId="0" borderId="10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5" fillId="1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4" fillId="11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10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9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6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4" fillId="4" borderId="0" applyNumberFormat="false" applyBorder="false" applyAlignment="false" applyProtection="false">
      <alignment vertical="center"/>
    </xf>
    <xf numFmtId="0" fontId="1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vertical="center"/>
    </xf>
    <xf numFmtId="0" fontId="1" fillId="0" borderId="0" xfId="43" applyNumberFormat="true" applyFont="true" applyFill="true" applyBorder="true" applyAlignment="true">
      <alignment horizontal="center"/>
    </xf>
    <xf numFmtId="0" fontId="1" fillId="0" borderId="0" xfId="0" applyFont="true" applyFill="true" applyBorder="true" applyAlignment="true">
      <alignment horizontal="center"/>
    </xf>
    <xf numFmtId="49" fontId="1" fillId="0" borderId="0" xfId="0" applyNumberFormat="true" applyFont="true" applyFill="true" applyBorder="true" applyAlignment="true">
      <alignment horizontal="center"/>
    </xf>
    <xf numFmtId="177" fontId="1" fillId="0" borderId="0" xfId="0" applyNumberFormat="true" applyFont="true" applyFill="true" applyBorder="true" applyAlignment="true">
      <alignment horizontal="center"/>
    </xf>
    <xf numFmtId="0" fontId="3" fillId="0" borderId="0" xfId="43" applyNumberFormat="true" applyFont="true" applyFill="true" applyAlignment="true">
      <alignment horizontal="center" vertical="center"/>
    </xf>
    <xf numFmtId="177" fontId="2" fillId="0" borderId="0" xfId="0" applyNumberFormat="true" applyFont="true" applyFill="true" applyAlignment="true">
      <alignment horizontal="center" vertical="center"/>
    </xf>
    <xf numFmtId="0" fontId="2" fillId="0" borderId="1" xfId="43" applyNumberFormat="true" applyFont="true" applyFill="true" applyBorder="true" applyAlignment="true">
      <alignment horizontal="center" vertical="center" textRotation="255" shrinkToFit="true"/>
    </xf>
    <xf numFmtId="0" fontId="2" fillId="0" borderId="1" xfId="43" applyNumberFormat="true" applyFont="true" applyFill="true" applyBorder="true" applyAlignment="true">
      <alignment horizontal="center" vertical="center" shrinkToFit="true"/>
    </xf>
    <xf numFmtId="49" fontId="2" fillId="0" borderId="1" xfId="43" applyNumberFormat="true" applyFont="true" applyFill="true" applyBorder="true" applyAlignment="true">
      <alignment horizontal="center" vertical="center" textRotation="255" shrinkToFit="true"/>
    </xf>
    <xf numFmtId="49" fontId="4" fillId="0" borderId="1" xfId="0" applyNumberFormat="true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center" vertical="center"/>
    </xf>
    <xf numFmtId="49" fontId="6" fillId="0" borderId="1" xfId="26" applyNumberFormat="true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49" fontId="7" fillId="0" borderId="1" xfId="0" applyNumberFormat="true" applyFont="true" applyFill="true" applyBorder="true" applyAlignment="true">
      <alignment horizontal="center" vertical="center"/>
    </xf>
    <xf numFmtId="0" fontId="6" fillId="0" borderId="1" xfId="3" applyFont="true" applyFill="true" applyBorder="true" applyAlignment="true" applyProtection="true">
      <alignment horizontal="center" vertical="center"/>
    </xf>
    <xf numFmtId="0" fontId="2" fillId="0" borderId="2" xfId="43" applyNumberFormat="true" applyFont="true" applyFill="true" applyBorder="true" applyAlignment="true">
      <alignment horizontal="center" vertical="center" wrapText="true" shrinkToFit="true"/>
    </xf>
    <xf numFmtId="49" fontId="2" fillId="0" borderId="1" xfId="0" applyNumberFormat="true" applyFont="true" applyFill="true" applyBorder="true" applyAlignment="true">
      <alignment horizontal="center" vertical="center" wrapText="true" shrinkToFit="true"/>
    </xf>
    <xf numFmtId="49" fontId="2" fillId="0" borderId="1" xfId="0" applyNumberFormat="true" applyFont="true" applyFill="true" applyBorder="true" applyAlignment="true">
      <alignment horizontal="center" vertical="center"/>
    </xf>
    <xf numFmtId="177" fontId="2" fillId="0" borderId="1" xfId="0" applyNumberFormat="true" applyFont="true" applyFill="true" applyBorder="true" applyAlignment="true">
      <alignment horizontal="center" vertical="center"/>
    </xf>
    <xf numFmtId="0" fontId="2" fillId="0" borderId="3" xfId="43" applyNumberFormat="true" applyFont="true" applyFill="true" applyBorder="true" applyAlignment="true">
      <alignment horizontal="center" vertical="center" shrinkToFit="true"/>
    </xf>
    <xf numFmtId="177" fontId="2" fillId="0" borderId="1" xfId="0" applyNumberFormat="true" applyFont="true" applyFill="true" applyBorder="true" applyAlignment="true">
      <alignment horizontal="center" vertical="center" wrapText="true" shrinkToFit="true"/>
    </xf>
    <xf numFmtId="0" fontId="2" fillId="0" borderId="4" xfId="43" applyNumberFormat="true" applyFont="true" applyFill="true" applyBorder="true" applyAlignment="true">
      <alignment horizontal="center" vertical="center" shrinkToFit="true"/>
    </xf>
    <xf numFmtId="0" fontId="4" fillId="0" borderId="1" xfId="0" applyNumberFormat="true" applyFont="true" applyFill="true" applyBorder="true" applyAlignment="true">
      <alignment horizontal="center" vertical="center"/>
    </xf>
    <xf numFmtId="177" fontId="2" fillId="0" borderId="1" xfId="0" applyNumberFormat="true" applyFont="true" applyFill="true" applyBorder="true" applyAlignment="true">
      <alignment horizontal="center" vertical="center" shrinkToFit="true"/>
    </xf>
    <xf numFmtId="177" fontId="4" fillId="0" borderId="1" xfId="0" applyNumberFormat="true" applyFont="true" applyFill="true" applyBorder="true" applyAlignment="true">
      <alignment horizontal="center" vertical="center"/>
    </xf>
    <xf numFmtId="0" fontId="3" fillId="0" borderId="0" xfId="43" applyNumberFormat="true" applyFont="true" applyFill="true" applyBorder="true" applyAlignment="true">
      <alignment horizontal="center" vertical="center"/>
    </xf>
    <xf numFmtId="176" fontId="2" fillId="0" borderId="1" xfId="0" applyNumberFormat="true" applyFont="true" applyFill="true" applyBorder="true" applyAlignment="true">
      <alignment horizontal="center" vertical="center" shrinkToFit="true"/>
    </xf>
    <xf numFmtId="0" fontId="2" fillId="0" borderId="5" xfId="43" applyNumberFormat="true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49" fontId="8" fillId="0" borderId="1" xfId="0" applyNumberFormat="true" applyFont="true" applyFill="true" applyBorder="true" applyAlignment="true">
      <alignment horizontal="center" vertical="center"/>
    </xf>
    <xf numFmtId="0" fontId="7" fillId="0" borderId="5" xfId="43" applyNumberFormat="true" applyFont="true" applyFill="true" applyBorder="true" applyAlignment="true">
      <alignment horizontal="center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/>
    </xf>
    <xf numFmtId="0" fontId="6" fillId="0" borderId="5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7" fillId="0" borderId="6" xfId="0" applyFont="true" applyFill="true" applyBorder="true" applyAlignment="true">
      <alignment horizontal="center" vertical="center"/>
    </xf>
    <xf numFmtId="0" fontId="6" fillId="0" borderId="0" xfId="0" applyFont="true" applyFill="true" applyAlignment="true">
      <alignment horizontal="center" vertical="center"/>
    </xf>
    <xf numFmtId="0" fontId="6" fillId="0" borderId="4" xfId="0" applyFont="true" applyFill="true" applyBorder="true" applyAlignment="true">
      <alignment horizontal="center" vertical="center"/>
    </xf>
    <xf numFmtId="0" fontId="6" fillId="2" borderId="1" xfId="0" applyFont="true" applyFill="true" applyBorder="true" applyAlignment="true">
      <alignment horizontal="center" vertical="center"/>
    </xf>
    <xf numFmtId="0" fontId="6" fillId="3" borderId="1" xfId="0" applyFont="true" applyFill="true" applyBorder="true" applyAlignment="true">
      <alignment horizontal="center" vertical="center"/>
    </xf>
    <xf numFmtId="49" fontId="7" fillId="2" borderId="1" xfId="0" applyNumberFormat="true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/>
    </xf>
    <xf numFmtId="0" fontId="11" fillId="2" borderId="1" xfId="0" applyFont="true" applyFill="true" applyBorder="true" applyAlignment="true">
      <alignment horizontal="center" vertical="center"/>
    </xf>
    <xf numFmtId="0" fontId="4" fillId="2" borderId="1" xfId="0" applyFont="true" applyFill="true" applyBorder="true" applyAlignment="true">
      <alignment horizontal="center" vertical="center"/>
    </xf>
    <xf numFmtId="0" fontId="9" fillId="2" borderId="1" xfId="0" applyFont="true" applyFill="true" applyBorder="true" applyAlignment="true">
      <alignment horizontal="center" vertical="center"/>
    </xf>
    <xf numFmtId="0" fontId="12" fillId="2" borderId="1" xfId="0" applyFont="true" applyFill="true" applyBorder="true" applyAlignment="true">
      <alignment horizontal="center" vertical="center"/>
    </xf>
    <xf numFmtId="49" fontId="9" fillId="2" borderId="1" xfId="0" applyNumberFormat="true" applyFont="true" applyFill="true" applyBorder="true" applyAlignment="true">
      <alignment horizontal="center" vertical="center"/>
    </xf>
    <xf numFmtId="0" fontId="13" fillId="0" borderId="1" xfId="0" applyFont="true" applyFill="true" applyBorder="true" applyAlignment="true">
      <alignment horizontal="center" vertical="center"/>
    </xf>
    <xf numFmtId="49" fontId="13" fillId="0" borderId="1" xfId="0" applyNumberFormat="true" applyFont="true" applyFill="true" applyBorder="true" applyAlignment="true">
      <alignment horizontal="center" vertical="center"/>
    </xf>
    <xf numFmtId="0" fontId="12" fillId="0" borderId="1" xfId="0" applyFont="true" applyFill="true" applyBorder="true" applyAlignment="true">
      <alignment horizontal="center" vertical="center"/>
    </xf>
    <xf numFmtId="49" fontId="9" fillId="0" borderId="1" xfId="0" applyNumberFormat="true" applyFont="true" applyFill="true" applyBorder="true" applyAlignment="true">
      <alignment horizontal="center" vertical="center"/>
    </xf>
    <xf numFmtId="49" fontId="4" fillId="0" borderId="7" xfId="0" applyNumberFormat="true" applyFont="true" applyFill="true" applyBorder="true" applyAlignment="true">
      <alignment horizontal="center" vertical="center"/>
    </xf>
    <xf numFmtId="49" fontId="4" fillId="0" borderId="8" xfId="0" applyNumberFormat="true" applyFont="true" applyFill="true" applyBorder="true" applyAlignment="true">
      <alignment horizontal="center" vertical="center"/>
    </xf>
    <xf numFmtId="49" fontId="4" fillId="0" borderId="5" xfId="0" applyNumberFormat="true" applyFont="true" applyFill="true" applyBorder="true" applyAlignment="true">
      <alignment horizontal="center" vertical="center"/>
    </xf>
    <xf numFmtId="0" fontId="4" fillId="0" borderId="1" xfId="3" applyFont="true" applyFill="true" applyBorder="true" applyAlignment="true" applyProtection="true">
      <alignment horizontal="center" vertical="center" wrapText="true"/>
    </xf>
    <xf numFmtId="0" fontId="4" fillId="0" borderId="5" xfId="3" applyFont="true" applyFill="true" applyBorder="true" applyAlignment="true" applyProtection="true">
      <alignment horizontal="center" vertical="center" wrapText="true"/>
    </xf>
  </cellXfs>
  <cellStyles count="92">
    <cellStyle name="常规" xfId="0" builtinId="0"/>
    <cellStyle name="常规 30" xfId="1"/>
    <cellStyle name="常规 25" xfId="2"/>
    <cellStyle name="常规 2" xfId="3"/>
    <cellStyle name="常规 12" xfId="4"/>
    <cellStyle name="常规 26" xfId="5"/>
    <cellStyle name="常规 6" xfId="6"/>
    <cellStyle name="常规 24" xfId="7"/>
    <cellStyle name="常规 19" xfId="8"/>
    <cellStyle name="40% - 强调文字颜色 1" xfId="9" builtinId="31"/>
    <cellStyle name="60% - 强调文字颜色 4" xfId="10" builtinId="44"/>
    <cellStyle name="常规 43" xfId="11"/>
    <cellStyle name="强调文字颜色 1" xfId="12" builtinId="29"/>
    <cellStyle name="常规 32" xfId="13"/>
    <cellStyle name="常规 27" xfId="14"/>
    <cellStyle name="常规 11" xfId="15"/>
    <cellStyle name="适中" xfId="16" builtinId="28"/>
    <cellStyle name="警告文本" xfId="17" builtinId="11"/>
    <cellStyle name="20% - 强调文字颜色 6" xfId="18" builtinId="50"/>
    <cellStyle name="差" xfId="19" builtinId="27"/>
    <cellStyle name="常规 39" xfId="20"/>
    <cellStyle name="强调文字颜色 2" xfId="21" builtinId="33"/>
    <cellStyle name="常规 33" xfId="22"/>
    <cellStyle name="汇总" xfId="23" builtinId="25"/>
    <cellStyle name="常规 52" xfId="24"/>
    <cellStyle name="强调文字颜色 5" xfId="25" builtinId="45"/>
    <cellStyle name="常规 2 2" xfId="26"/>
    <cellStyle name="20% - 强调文字颜色 1" xfId="27" builtinId="30"/>
    <cellStyle name="40% - 强调文字颜色 4" xfId="28" builtinId="43"/>
    <cellStyle name="常规 17" xfId="29"/>
    <cellStyle name="常规 22" xfId="30"/>
    <cellStyle name="标题 4" xfId="31" builtinId="19"/>
    <cellStyle name="常规 49" xfId="32"/>
    <cellStyle name="常规 15" xfId="33"/>
    <cellStyle name="标题 2" xfId="34" builtinId="17"/>
    <cellStyle name="百分比" xfId="35" builtinId="5"/>
    <cellStyle name="千位分隔" xfId="36" builtinId="3"/>
    <cellStyle name="常规 42" xfId="37"/>
    <cellStyle name="常规 37" xfId="38"/>
    <cellStyle name="货币" xfId="39" builtinId="4"/>
    <cellStyle name="常规 9" xfId="40"/>
    <cellStyle name="好" xfId="41" builtinId="26"/>
    <cellStyle name="60% - 强调文字颜色 3" xfId="42" builtinId="40"/>
    <cellStyle name="常规_Sheet1" xfId="43"/>
    <cellStyle name="千位分隔[0]" xfId="44" builtinId="6"/>
    <cellStyle name="60% - 强调文字颜色 1" xfId="45" builtinId="32"/>
    <cellStyle name="计算" xfId="46" builtinId="22"/>
    <cellStyle name="链接单元格" xfId="47" builtinId="24"/>
    <cellStyle name="注释" xfId="48" builtinId="10"/>
    <cellStyle name="解释性文本" xfId="49" builtinId="53"/>
    <cellStyle name="货币[0]" xfId="50" builtinId="7"/>
    <cellStyle name="20% - 强调文字颜色 3" xfId="51" builtinId="38"/>
    <cellStyle name="常规 10" xfId="52"/>
    <cellStyle name="40% - 强调文字颜色 6" xfId="53" builtinId="51"/>
    <cellStyle name="输出" xfId="54" builtinId="21"/>
    <cellStyle name="常规 57" xfId="55"/>
    <cellStyle name="超链接" xfId="56" builtinId="8"/>
    <cellStyle name="常规 36" xfId="57"/>
    <cellStyle name="输入" xfId="58" builtinId="20"/>
    <cellStyle name="常规 14" xfId="59"/>
    <cellStyle name="标题 1" xfId="60" builtinId="16"/>
    <cellStyle name="常规 60" xfId="61"/>
    <cellStyle name="常规 55" xfId="62"/>
    <cellStyle name="检查单元格" xfId="63" builtinId="23"/>
    <cellStyle name="常规 21" xfId="64"/>
    <cellStyle name="标题 3" xfId="65" builtinId="18"/>
    <cellStyle name="已访问的超链接" xfId="66" builtinId="9"/>
    <cellStyle name="常规 18" xfId="67"/>
    <cellStyle name="常规 23" xfId="68"/>
    <cellStyle name="标题" xfId="69" builtinId="15"/>
    <cellStyle name="20% - 强调文字颜色 2" xfId="70" builtinId="34"/>
    <cellStyle name="40% - 强调文字颜色 5" xfId="71" builtinId="47"/>
    <cellStyle name="常规 5" xfId="72"/>
    <cellStyle name="40% - 强调文字颜色 2" xfId="73" builtinId="35"/>
    <cellStyle name="60% - 强调文字颜色 5" xfId="74" builtinId="48"/>
    <cellStyle name="常规 59" xfId="75"/>
    <cellStyle name="60% - 强调文字颜色 2" xfId="76" builtinId="36"/>
    <cellStyle name="常规 50" xfId="77"/>
    <cellStyle name="常规 45" xfId="78"/>
    <cellStyle name="强调文字颜色 3" xfId="79" builtinId="37"/>
    <cellStyle name="常规 34" xfId="80"/>
    <cellStyle name="常规 29" xfId="81"/>
    <cellStyle name="40% - 强调文字颜色 3" xfId="82" builtinId="39"/>
    <cellStyle name="60% - 强调文字颜色 6" xfId="83" builtinId="52"/>
    <cellStyle name="强调文字颜色 4" xfId="84" builtinId="41"/>
    <cellStyle name="常规 40" xfId="85"/>
    <cellStyle name="常规 35" xfId="86"/>
    <cellStyle name="20% - 强调文字颜色 4" xfId="87" builtinId="42"/>
    <cellStyle name="20% - 强调文字颜色 5" xfId="88" builtinId="46"/>
    <cellStyle name="常规 53" xfId="89"/>
    <cellStyle name="强调文字颜色 6" xfId="90" builtinId="49"/>
    <cellStyle name="常规 61" xfId="91"/>
  </cellStyles>
  <tableStyles count="0" defaultTableStyle="TableStyleMedium2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425"/>
  <sheetViews>
    <sheetView tabSelected="1" view="pageBreakPreview" zoomScale="130" zoomScaleNormal="130" zoomScaleSheetLayoutView="130" topLeftCell="A398" workbookViewId="0">
      <selection activeCell="D418" sqref="D418"/>
    </sheetView>
  </sheetViews>
  <sheetFormatPr defaultColWidth="9" defaultRowHeight="15.75"/>
  <cols>
    <col min="1" max="1" width="5.46666666666667" style="3" customWidth="true"/>
    <col min="2" max="2" width="7.01666666666667" style="3" customWidth="true"/>
    <col min="3" max="3" width="4.13333333333333" style="3" customWidth="true"/>
    <col min="4" max="4" width="16.2416666666667" style="3" customWidth="true"/>
    <col min="5" max="5" width="8.55" style="3" customWidth="true"/>
    <col min="6" max="6" width="9.225" style="4" customWidth="true"/>
    <col min="7" max="7" width="9.225" style="5" customWidth="true"/>
    <col min="8" max="8" width="8.075" style="6" customWidth="true"/>
    <col min="9" max="9" width="7.3" style="6" customWidth="true"/>
    <col min="10" max="10" width="8.85" style="6" customWidth="true"/>
    <col min="11" max="11" width="9.70833333333333" style="6" customWidth="true"/>
    <col min="12" max="12" width="9.31666666666667" style="6" customWidth="true"/>
    <col min="13" max="13" width="8.125" style="6" customWidth="true"/>
    <col min="14" max="14" width="25.7583333333333" style="3" customWidth="true"/>
    <col min="15" max="16384" width="9" style="3"/>
  </cols>
  <sheetData>
    <row r="1" s="1" customFormat="true" ht="30" customHeight="true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28"/>
    </row>
    <row r="2" s="2" customFormat="true" ht="19.5" customHeight="true" spans="1:1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="2" customFormat="true" ht="15" customHeight="true" spans="1:14">
      <c r="A3" s="9" t="s">
        <v>2</v>
      </c>
      <c r="B3" s="10" t="s">
        <v>3</v>
      </c>
      <c r="C3" s="11" t="s">
        <v>4</v>
      </c>
      <c r="D3" s="10" t="s">
        <v>5</v>
      </c>
      <c r="E3" s="18" t="s">
        <v>6</v>
      </c>
      <c r="F3" s="19" t="s">
        <v>7</v>
      </c>
      <c r="G3" s="20" t="s">
        <v>8</v>
      </c>
      <c r="H3" s="21"/>
      <c r="I3" s="21"/>
      <c r="J3" s="21"/>
      <c r="K3" s="23" t="s">
        <v>9</v>
      </c>
      <c r="L3" s="26" t="s">
        <v>10</v>
      </c>
      <c r="M3" s="29" t="s">
        <v>11</v>
      </c>
      <c r="N3" s="30" t="s">
        <v>12</v>
      </c>
    </row>
    <row r="4" s="2" customFormat="true" ht="13.5" customHeight="true" spans="1:14">
      <c r="A4" s="9"/>
      <c r="B4" s="10"/>
      <c r="C4" s="11"/>
      <c r="D4" s="10"/>
      <c r="E4" s="22"/>
      <c r="F4" s="19"/>
      <c r="G4" s="19" t="s">
        <v>13</v>
      </c>
      <c r="H4" s="23" t="s">
        <v>14</v>
      </c>
      <c r="I4" s="23" t="s">
        <v>15</v>
      </c>
      <c r="J4" s="23" t="s">
        <v>16</v>
      </c>
      <c r="K4" s="23"/>
      <c r="L4" s="26"/>
      <c r="M4" s="29"/>
      <c r="N4" s="30"/>
    </row>
    <row r="5" s="2" customFormat="true" ht="6" customHeight="true" spans="1:14">
      <c r="A5" s="9"/>
      <c r="B5" s="10"/>
      <c r="C5" s="11"/>
      <c r="D5" s="10"/>
      <c r="E5" s="24"/>
      <c r="F5" s="19"/>
      <c r="G5" s="19"/>
      <c r="H5" s="23"/>
      <c r="I5" s="23"/>
      <c r="J5" s="23"/>
      <c r="K5" s="23"/>
      <c r="L5" s="26"/>
      <c r="M5" s="29"/>
      <c r="N5" s="30"/>
    </row>
    <row r="6" s="2" customFormat="true" ht="16.5" customHeight="true" spans="1:14">
      <c r="A6" s="12" t="s">
        <v>17</v>
      </c>
      <c r="B6" s="12" t="s">
        <v>18</v>
      </c>
      <c r="C6" s="12" t="s">
        <v>19</v>
      </c>
      <c r="D6" s="12" t="s">
        <v>20</v>
      </c>
      <c r="E6" s="25">
        <v>2150</v>
      </c>
      <c r="F6" s="25">
        <v>2150</v>
      </c>
      <c r="G6" s="25">
        <v>335.84</v>
      </c>
      <c r="H6" s="25">
        <v>83.96</v>
      </c>
      <c r="I6" s="25">
        <v>12.59</v>
      </c>
      <c r="J6" s="27">
        <f t="shared" ref="J6:J69" si="0">G6+H6+I6</f>
        <v>432.39</v>
      </c>
      <c r="K6" s="27">
        <f t="shared" ref="K6:K69" si="1">F6-J6</f>
        <v>1717.61</v>
      </c>
      <c r="L6" s="27">
        <f t="shared" ref="L6:L69" si="2">K6</f>
        <v>1717.61</v>
      </c>
      <c r="M6" s="12" t="s">
        <v>21</v>
      </c>
      <c r="N6" s="12" t="s">
        <v>22</v>
      </c>
    </row>
    <row r="7" s="2" customFormat="true" ht="16.5" customHeight="true" spans="1:14">
      <c r="A7" s="12" t="s">
        <v>23</v>
      </c>
      <c r="B7" s="13" t="s">
        <v>24</v>
      </c>
      <c r="C7" s="14" t="s">
        <v>19</v>
      </c>
      <c r="D7" s="13" t="s">
        <v>25</v>
      </c>
      <c r="E7" s="25">
        <v>2150</v>
      </c>
      <c r="F7" s="25">
        <v>2150</v>
      </c>
      <c r="G7" s="25">
        <v>335.84</v>
      </c>
      <c r="H7" s="25">
        <v>83.96</v>
      </c>
      <c r="I7" s="25">
        <v>12.59</v>
      </c>
      <c r="J7" s="27">
        <f t="shared" si="0"/>
        <v>432.39</v>
      </c>
      <c r="K7" s="27">
        <f t="shared" si="1"/>
        <v>1717.61</v>
      </c>
      <c r="L7" s="27">
        <f t="shared" si="2"/>
        <v>1717.61</v>
      </c>
      <c r="M7" s="12" t="s">
        <v>21</v>
      </c>
      <c r="N7" s="31" t="s">
        <v>26</v>
      </c>
    </row>
    <row r="8" s="2" customFormat="true" ht="16.5" customHeight="true" spans="1:14">
      <c r="A8" s="12" t="s">
        <v>27</v>
      </c>
      <c r="B8" s="13" t="s">
        <v>28</v>
      </c>
      <c r="C8" s="14" t="s">
        <v>19</v>
      </c>
      <c r="D8" s="13" t="s">
        <v>29</v>
      </c>
      <c r="E8" s="25">
        <v>2150</v>
      </c>
      <c r="F8" s="25">
        <v>2150</v>
      </c>
      <c r="G8" s="25">
        <v>335.84</v>
      </c>
      <c r="H8" s="25">
        <v>83.96</v>
      </c>
      <c r="I8" s="25">
        <v>12.59</v>
      </c>
      <c r="J8" s="27">
        <f t="shared" si="0"/>
        <v>432.39</v>
      </c>
      <c r="K8" s="27">
        <f t="shared" si="1"/>
        <v>1717.61</v>
      </c>
      <c r="L8" s="27">
        <f t="shared" si="2"/>
        <v>1717.61</v>
      </c>
      <c r="M8" s="12" t="s">
        <v>21</v>
      </c>
      <c r="N8" s="31" t="s">
        <v>26</v>
      </c>
    </row>
    <row r="9" s="2" customFormat="true" ht="16.5" customHeight="true" spans="1:14">
      <c r="A9" s="12" t="s">
        <v>30</v>
      </c>
      <c r="B9" s="12" t="s">
        <v>31</v>
      </c>
      <c r="C9" s="12" t="s">
        <v>19</v>
      </c>
      <c r="D9" s="12" t="s">
        <v>32</v>
      </c>
      <c r="E9" s="25">
        <v>2150</v>
      </c>
      <c r="F9" s="25">
        <v>2150</v>
      </c>
      <c r="G9" s="25">
        <v>335.84</v>
      </c>
      <c r="H9" s="25">
        <v>83.96</v>
      </c>
      <c r="I9" s="25">
        <v>12.59</v>
      </c>
      <c r="J9" s="27">
        <f t="shared" si="0"/>
        <v>432.39</v>
      </c>
      <c r="K9" s="27">
        <f t="shared" si="1"/>
        <v>1717.61</v>
      </c>
      <c r="L9" s="27">
        <f t="shared" si="2"/>
        <v>1717.61</v>
      </c>
      <c r="M9" s="12" t="s">
        <v>21</v>
      </c>
      <c r="N9" s="31" t="s">
        <v>26</v>
      </c>
    </row>
    <row r="10" s="2" customFormat="true" ht="16.5" customHeight="true" spans="1:14">
      <c r="A10" s="12" t="s">
        <v>33</v>
      </c>
      <c r="B10" s="13" t="s">
        <v>34</v>
      </c>
      <c r="C10" s="14" t="s">
        <v>19</v>
      </c>
      <c r="D10" s="13" t="s">
        <v>35</v>
      </c>
      <c r="E10" s="25">
        <v>2150</v>
      </c>
      <c r="F10" s="25">
        <v>2150</v>
      </c>
      <c r="G10" s="25">
        <v>335.84</v>
      </c>
      <c r="H10" s="25">
        <v>83.96</v>
      </c>
      <c r="I10" s="25">
        <v>12.59</v>
      </c>
      <c r="J10" s="27">
        <f t="shared" si="0"/>
        <v>432.39</v>
      </c>
      <c r="K10" s="27">
        <f t="shared" si="1"/>
        <v>1717.61</v>
      </c>
      <c r="L10" s="27">
        <f t="shared" si="2"/>
        <v>1717.61</v>
      </c>
      <c r="M10" s="12" t="s">
        <v>21</v>
      </c>
      <c r="N10" s="31" t="s">
        <v>26</v>
      </c>
    </row>
    <row r="11" s="2" customFormat="true" ht="16.5" customHeight="true" spans="1:14">
      <c r="A11" s="12" t="s">
        <v>36</v>
      </c>
      <c r="B11" s="12" t="s">
        <v>37</v>
      </c>
      <c r="C11" s="12" t="s">
        <v>19</v>
      </c>
      <c r="D11" s="12" t="s">
        <v>38</v>
      </c>
      <c r="E11" s="25">
        <v>2150</v>
      </c>
      <c r="F11" s="25">
        <v>2150</v>
      </c>
      <c r="G11" s="25">
        <v>335.84</v>
      </c>
      <c r="H11" s="25">
        <v>83.96</v>
      </c>
      <c r="I11" s="25">
        <v>12.59</v>
      </c>
      <c r="J11" s="27">
        <f t="shared" si="0"/>
        <v>432.39</v>
      </c>
      <c r="K11" s="27">
        <f t="shared" si="1"/>
        <v>1717.61</v>
      </c>
      <c r="L11" s="27">
        <f t="shared" si="2"/>
        <v>1717.61</v>
      </c>
      <c r="M11" s="12" t="s">
        <v>21</v>
      </c>
      <c r="N11" s="31" t="s">
        <v>26</v>
      </c>
    </row>
    <row r="12" s="2" customFormat="true" ht="16.5" customHeight="true" spans="1:14">
      <c r="A12" s="12" t="s">
        <v>39</v>
      </c>
      <c r="B12" s="15" t="s">
        <v>40</v>
      </c>
      <c r="C12" s="15" t="s">
        <v>19</v>
      </c>
      <c r="D12" s="16" t="s">
        <v>41</v>
      </c>
      <c r="E12" s="25">
        <v>2150</v>
      </c>
      <c r="F12" s="25">
        <v>2150</v>
      </c>
      <c r="G12" s="25">
        <v>335.84</v>
      </c>
      <c r="H12" s="25">
        <v>83.96</v>
      </c>
      <c r="I12" s="25">
        <v>12.59</v>
      </c>
      <c r="J12" s="27">
        <f t="shared" si="0"/>
        <v>432.39</v>
      </c>
      <c r="K12" s="27">
        <f t="shared" si="1"/>
        <v>1717.61</v>
      </c>
      <c r="L12" s="27">
        <f t="shared" si="2"/>
        <v>1717.61</v>
      </c>
      <c r="M12" s="12" t="s">
        <v>21</v>
      </c>
      <c r="N12" s="32" t="s">
        <v>42</v>
      </c>
    </row>
    <row r="13" s="2" customFormat="true" ht="16.5" customHeight="true" spans="1:14">
      <c r="A13" s="12" t="s">
        <v>43</v>
      </c>
      <c r="B13" s="15" t="s">
        <v>44</v>
      </c>
      <c r="C13" s="15" t="s">
        <v>19</v>
      </c>
      <c r="D13" s="16" t="s">
        <v>45</v>
      </c>
      <c r="E13" s="25">
        <v>2150</v>
      </c>
      <c r="F13" s="25">
        <v>2150</v>
      </c>
      <c r="G13" s="25">
        <v>335.84</v>
      </c>
      <c r="H13" s="25">
        <v>83.96</v>
      </c>
      <c r="I13" s="25">
        <v>12.59</v>
      </c>
      <c r="J13" s="27">
        <f t="shared" si="0"/>
        <v>432.39</v>
      </c>
      <c r="K13" s="27">
        <f t="shared" si="1"/>
        <v>1717.61</v>
      </c>
      <c r="L13" s="27">
        <f t="shared" si="2"/>
        <v>1717.61</v>
      </c>
      <c r="M13" s="12" t="s">
        <v>21</v>
      </c>
      <c r="N13" s="32" t="s">
        <v>42</v>
      </c>
    </row>
    <row r="14" s="2" customFormat="true" ht="16.5" customHeight="true" spans="1:14">
      <c r="A14" s="12" t="s">
        <v>46</v>
      </c>
      <c r="B14" s="12" t="s">
        <v>47</v>
      </c>
      <c r="C14" s="12" t="s">
        <v>19</v>
      </c>
      <c r="D14" s="16" t="s">
        <v>48</v>
      </c>
      <c r="E14" s="25">
        <v>2150</v>
      </c>
      <c r="F14" s="25">
        <v>2150</v>
      </c>
      <c r="G14" s="25">
        <v>335.84</v>
      </c>
      <c r="H14" s="25">
        <v>83.96</v>
      </c>
      <c r="I14" s="25">
        <v>12.59</v>
      </c>
      <c r="J14" s="27">
        <f t="shared" si="0"/>
        <v>432.39</v>
      </c>
      <c r="K14" s="27">
        <f t="shared" si="1"/>
        <v>1717.61</v>
      </c>
      <c r="L14" s="27">
        <f t="shared" si="2"/>
        <v>1717.61</v>
      </c>
      <c r="M14" s="12" t="s">
        <v>21</v>
      </c>
      <c r="N14" s="32" t="s">
        <v>42</v>
      </c>
    </row>
    <row r="15" s="2" customFormat="true" ht="16.5" customHeight="true" spans="1:14">
      <c r="A15" s="12" t="s">
        <v>49</v>
      </c>
      <c r="B15" s="17" t="s">
        <v>50</v>
      </c>
      <c r="C15" s="14" t="s">
        <v>19</v>
      </c>
      <c r="D15" s="14" t="s">
        <v>51</v>
      </c>
      <c r="E15" s="25">
        <v>2150</v>
      </c>
      <c r="F15" s="25">
        <v>2150</v>
      </c>
      <c r="G15" s="25">
        <v>335.84</v>
      </c>
      <c r="H15" s="25">
        <v>83.96</v>
      </c>
      <c r="I15" s="25">
        <v>12.59</v>
      </c>
      <c r="J15" s="27">
        <f t="shared" si="0"/>
        <v>432.39</v>
      </c>
      <c r="K15" s="27">
        <f t="shared" si="1"/>
        <v>1717.61</v>
      </c>
      <c r="L15" s="27">
        <f t="shared" si="2"/>
        <v>1717.61</v>
      </c>
      <c r="M15" s="12" t="s">
        <v>21</v>
      </c>
      <c r="N15" s="33" t="s">
        <v>52</v>
      </c>
    </row>
    <row r="16" s="2" customFormat="true" ht="16.5" customHeight="true" spans="1:14">
      <c r="A16" s="12" t="s">
        <v>53</v>
      </c>
      <c r="B16" s="12" t="s">
        <v>54</v>
      </c>
      <c r="C16" s="12" t="s">
        <v>19</v>
      </c>
      <c r="D16" s="12" t="s">
        <v>55</v>
      </c>
      <c r="E16" s="25">
        <v>2150</v>
      </c>
      <c r="F16" s="25">
        <v>2150</v>
      </c>
      <c r="G16" s="25">
        <v>335.84</v>
      </c>
      <c r="H16" s="25">
        <v>83.96</v>
      </c>
      <c r="I16" s="25">
        <v>12.59</v>
      </c>
      <c r="J16" s="27">
        <f t="shared" si="0"/>
        <v>432.39</v>
      </c>
      <c r="K16" s="27">
        <f t="shared" si="1"/>
        <v>1717.61</v>
      </c>
      <c r="L16" s="27">
        <f t="shared" si="2"/>
        <v>1717.61</v>
      </c>
      <c r="M16" s="12" t="s">
        <v>21</v>
      </c>
      <c r="N16" s="33" t="s">
        <v>52</v>
      </c>
    </row>
    <row r="17" s="2" customFormat="true" ht="16.5" customHeight="true" spans="1:14">
      <c r="A17" s="12" t="s">
        <v>56</v>
      </c>
      <c r="B17" s="15" t="s">
        <v>57</v>
      </c>
      <c r="C17" s="15" t="s">
        <v>58</v>
      </c>
      <c r="D17" s="15" t="s">
        <v>59</v>
      </c>
      <c r="E17" s="25">
        <v>2150</v>
      </c>
      <c r="F17" s="25">
        <v>2150</v>
      </c>
      <c r="G17" s="25">
        <v>335.84</v>
      </c>
      <c r="H17" s="25">
        <v>83.96</v>
      </c>
      <c r="I17" s="25">
        <v>12.59</v>
      </c>
      <c r="J17" s="27">
        <f t="shared" si="0"/>
        <v>432.39</v>
      </c>
      <c r="K17" s="27">
        <f t="shared" si="1"/>
        <v>1717.61</v>
      </c>
      <c r="L17" s="27">
        <f t="shared" si="2"/>
        <v>1717.61</v>
      </c>
      <c r="M17" s="12" t="s">
        <v>21</v>
      </c>
      <c r="N17" s="31" t="s">
        <v>60</v>
      </c>
    </row>
    <row r="18" s="2" customFormat="true" ht="16.5" customHeight="true" spans="1:14">
      <c r="A18" s="12" t="s">
        <v>61</v>
      </c>
      <c r="B18" s="17" t="s">
        <v>62</v>
      </c>
      <c r="C18" s="14" t="s">
        <v>19</v>
      </c>
      <c r="D18" s="14" t="s">
        <v>63</v>
      </c>
      <c r="E18" s="25">
        <v>2150</v>
      </c>
      <c r="F18" s="25">
        <v>2150</v>
      </c>
      <c r="G18" s="25">
        <v>335.84</v>
      </c>
      <c r="H18" s="25">
        <v>83.96</v>
      </c>
      <c r="I18" s="25">
        <v>12.59</v>
      </c>
      <c r="J18" s="27">
        <f t="shared" si="0"/>
        <v>432.39</v>
      </c>
      <c r="K18" s="27">
        <f t="shared" si="1"/>
        <v>1717.61</v>
      </c>
      <c r="L18" s="27">
        <f t="shared" si="2"/>
        <v>1717.61</v>
      </c>
      <c r="M18" s="12" t="s">
        <v>21</v>
      </c>
      <c r="N18" s="31" t="s">
        <v>60</v>
      </c>
    </row>
    <row r="19" s="2" customFormat="true" ht="16.5" customHeight="true" spans="1:14">
      <c r="A19" s="12" t="s">
        <v>64</v>
      </c>
      <c r="B19" s="17" t="s">
        <v>65</v>
      </c>
      <c r="C19" s="14" t="s">
        <v>19</v>
      </c>
      <c r="D19" s="14" t="s">
        <v>66</v>
      </c>
      <c r="E19" s="25">
        <v>2150</v>
      </c>
      <c r="F19" s="25">
        <v>2150</v>
      </c>
      <c r="G19" s="25">
        <v>335.84</v>
      </c>
      <c r="H19" s="25">
        <v>83.96</v>
      </c>
      <c r="I19" s="25">
        <v>12.59</v>
      </c>
      <c r="J19" s="27">
        <f t="shared" si="0"/>
        <v>432.39</v>
      </c>
      <c r="K19" s="27">
        <f t="shared" si="1"/>
        <v>1717.61</v>
      </c>
      <c r="L19" s="27">
        <f t="shared" si="2"/>
        <v>1717.61</v>
      </c>
      <c r="M19" s="12" t="s">
        <v>21</v>
      </c>
      <c r="N19" s="34" t="s">
        <v>67</v>
      </c>
    </row>
    <row r="20" s="2" customFormat="true" ht="16.5" customHeight="true" spans="1:14">
      <c r="A20" s="12" t="s">
        <v>68</v>
      </c>
      <c r="B20" s="17" t="s">
        <v>69</v>
      </c>
      <c r="C20" s="14" t="s">
        <v>19</v>
      </c>
      <c r="D20" s="14" t="s">
        <v>70</v>
      </c>
      <c r="E20" s="25">
        <v>2150</v>
      </c>
      <c r="F20" s="25">
        <v>2150</v>
      </c>
      <c r="G20" s="25">
        <v>335.84</v>
      </c>
      <c r="H20" s="25">
        <v>83.96</v>
      </c>
      <c r="I20" s="25">
        <v>12.59</v>
      </c>
      <c r="J20" s="27">
        <f t="shared" si="0"/>
        <v>432.39</v>
      </c>
      <c r="K20" s="27">
        <f t="shared" si="1"/>
        <v>1717.61</v>
      </c>
      <c r="L20" s="27">
        <f t="shared" si="2"/>
        <v>1717.61</v>
      </c>
      <c r="M20" s="12" t="s">
        <v>21</v>
      </c>
      <c r="N20" s="35" t="s">
        <v>71</v>
      </c>
    </row>
    <row r="21" s="2" customFormat="true" ht="16.5" customHeight="true" spans="1:14">
      <c r="A21" s="12" t="s">
        <v>72</v>
      </c>
      <c r="B21" s="15" t="s">
        <v>73</v>
      </c>
      <c r="C21" s="15" t="s">
        <v>19</v>
      </c>
      <c r="D21" s="15" t="s">
        <v>74</v>
      </c>
      <c r="E21" s="25">
        <v>2150</v>
      </c>
      <c r="F21" s="25">
        <v>2150</v>
      </c>
      <c r="G21" s="25">
        <v>335.84</v>
      </c>
      <c r="H21" s="25">
        <v>83.96</v>
      </c>
      <c r="I21" s="25">
        <v>12.59</v>
      </c>
      <c r="J21" s="27">
        <f t="shared" si="0"/>
        <v>432.39</v>
      </c>
      <c r="K21" s="27">
        <f t="shared" si="1"/>
        <v>1717.61</v>
      </c>
      <c r="L21" s="27">
        <f t="shared" si="2"/>
        <v>1717.61</v>
      </c>
      <c r="M21" s="12" t="s">
        <v>21</v>
      </c>
      <c r="N21" s="35" t="s">
        <v>71</v>
      </c>
    </row>
    <row r="22" s="2" customFormat="true" ht="16.5" customHeight="true" spans="1:14">
      <c r="A22" s="12" t="s">
        <v>75</v>
      </c>
      <c r="B22" s="17" t="s">
        <v>76</v>
      </c>
      <c r="C22" s="14" t="s">
        <v>19</v>
      </c>
      <c r="D22" s="14" t="s">
        <v>77</v>
      </c>
      <c r="E22" s="25">
        <v>2150</v>
      </c>
      <c r="F22" s="25">
        <v>2150</v>
      </c>
      <c r="G22" s="25">
        <v>335.84</v>
      </c>
      <c r="H22" s="25">
        <v>83.96</v>
      </c>
      <c r="I22" s="25">
        <v>12.59</v>
      </c>
      <c r="J22" s="27">
        <f t="shared" si="0"/>
        <v>432.39</v>
      </c>
      <c r="K22" s="27">
        <f t="shared" si="1"/>
        <v>1717.61</v>
      </c>
      <c r="L22" s="27">
        <f t="shared" si="2"/>
        <v>1717.61</v>
      </c>
      <c r="M22" s="12" t="s">
        <v>21</v>
      </c>
      <c r="N22" s="35" t="s">
        <v>71</v>
      </c>
    </row>
    <row r="23" s="2" customFormat="true" ht="16.5" customHeight="true" spans="1:14">
      <c r="A23" s="12" t="s">
        <v>78</v>
      </c>
      <c r="B23" s="15" t="s">
        <v>79</v>
      </c>
      <c r="C23" s="15" t="s">
        <v>58</v>
      </c>
      <c r="D23" s="15" t="s">
        <v>80</v>
      </c>
      <c r="E23" s="25">
        <v>2150</v>
      </c>
      <c r="F23" s="25">
        <v>2150</v>
      </c>
      <c r="G23" s="25">
        <v>335.84</v>
      </c>
      <c r="H23" s="25">
        <v>83.96</v>
      </c>
      <c r="I23" s="25">
        <v>12.59</v>
      </c>
      <c r="J23" s="27">
        <f t="shared" si="0"/>
        <v>432.39</v>
      </c>
      <c r="K23" s="27">
        <f t="shared" si="1"/>
        <v>1717.61</v>
      </c>
      <c r="L23" s="27">
        <f t="shared" si="2"/>
        <v>1717.61</v>
      </c>
      <c r="M23" s="12" t="s">
        <v>21</v>
      </c>
      <c r="N23" s="31" t="s">
        <v>81</v>
      </c>
    </row>
    <row r="24" s="2" customFormat="true" ht="16.5" customHeight="true" spans="1:14">
      <c r="A24" s="12" t="s">
        <v>82</v>
      </c>
      <c r="B24" s="15" t="s">
        <v>83</v>
      </c>
      <c r="C24" s="15" t="s">
        <v>19</v>
      </c>
      <c r="D24" s="15" t="s">
        <v>84</v>
      </c>
      <c r="E24" s="25">
        <v>2150</v>
      </c>
      <c r="F24" s="25">
        <v>2150</v>
      </c>
      <c r="G24" s="25">
        <v>335.84</v>
      </c>
      <c r="H24" s="25">
        <v>83.96</v>
      </c>
      <c r="I24" s="25">
        <v>12.59</v>
      </c>
      <c r="J24" s="27">
        <f t="shared" si="0"/>
        <v>432.39</v>
      </c>
      <c r="K24" s="27">
        <f t="shared" si="1"/>
        <v>1717.61</v>
      </c>
      <c r="L24" s="27">
        <f t="shared" si="2"/>
        <v>1717.61</v>
      </c>
      <c r="M24" s="12" t="s">
        <v>21</v>
      </c>
      <c r="N24" s="31" t="s">
        <v>85</v>
      </c>
    </row>
    <row r="25" s="2" customFormat="true" ht="16.5" customHeight="true" spans="1:14">
      <c r="A25" s="12" t="s">
        <v>86</v>
      </c>
      <c r="B25" s="15" t="s">
        <v>87</v>
      </c>
      <c r="C25" s="15" t="s">
        <v>19</v>
      </c>
      <c r="D25" s="15" t="s">
        <v>88</v>
      </c>
      <c r="E25" s="25">
        <v>2150</v>
      </c>
      <c r="F25" s="25">
        <v>2150</v>
      </c>
      <c r="G25" s="25">
        <v>335.84</v>
      </c>
      <c r="H25" s="25">
        <v>83.96</v>
      </c>
      <c r="I25" s="25">
        <v>12.59</v>
      </c>
      <c r="J25" s="27">
        <f t="shared" si="0"/>
        <v>432.39</v>
      </c>
      <c r="K25" s="27">
        <f t="shared" si="1"/>
        <v>1717.61</v>
      </c>
      <c r="L25" s="27">
        <f t="shared" si="2"/>
        <v>1717.61</v>
      </c>
      <c r="M25" s="12" t="s">
        <v>21</v>
      </c>
      <c r="N25" s="31" t="s">
        <v>89</v>
      </c>
    </row>
    <row r="26" s="2" customFormat="true" ht="16.5" customHeight="true" spans="1:14">
      <c r="A26" s="12" t="s">
        <v>90</v>
      </c>
      <c r="B26" s="15" t="s">
        <v>91</v>
      </c>
      <c r="C26" s="15" t="s">
        <v>58</v>
      </c>
      <c r="D26" s="15" t="s">
        <v>92</v>
      </c>
      <c r="E26" s="25">
        <v>2150</v>
      </c>
      <c r="F26" s="25">
        <v>2150</v>
      </c>
      <c r="G26" s="25">
        <v>335.84</v>
      </c>
      <c r="H26" s="25">
        <v>83.96</v>
      </c>
      <c r="I26" s="25">
        <v>12.59</v>
      </c>
      <c r="J26" s="27">
        <f t="shared" si="0"/>
        <v>432.39</v>
      </c>
      <c r="K26" s="27">
        <f t="shared" si="1"/>
        <v>1717.61</v>
      </c>
      <c r="L26" s="27">
        <f t="shared" si="2"/>
        <v>1717.61</v>
      </c>
      <c r="M26" s="12" t="s">
        <v>21</v>
      </c>
      <c r="N26" s="31" t="s">
        <v>89</v>
      </c>
    </row>
    <row r="27" s="2" customFormat="true" ht="16.5" customHeight="true" spans="1:14">
      <c r="A27" s="12" t="s">
        <v>93</v>
      </c>
      <c r="B27" s="15" t="s">
        <v>94</v>
      </c>
      <c r="C27" s="15" t="s">
        <v>58</v>
      </c>
      <c r="D27" s="15" t="s">
        <v>95</v>
      </c>
      <c r="E27" s="25">
        <v>2150</v>
      </c>
      <c r="F27" s="25">
        <v>2150</v>
      </c>
      <c r="G27" s="25">
        <v>335.84</v>
      </c>
      <c r="H27" s="25">
        <v>83.96</v>
      </c>
      <c r="I27" s="25">
        <v>12.59</v>
      </c>
      <c r="J27" s="27">
        <f t="shared" si="0"/>
        <v>432.39</v>
      </c>
      <c r="K27" s="27">
        <f t="shared" si="1"/>
        <v>1717.61</v>
      </c>
      <c r="L27" s="27">
        <f t="shared" si="2"/>
        <v>1717.61</v>
      </c>
      <c r="M27" s="12" t="s">
        <v>21</v>
      </c>
      <c r="N27" s="31" t="s">
        <v>96</v>
      </c>
    </row>
    <row r="28" s="2" customFormat="true" ht="16.5" customHeight="true" spans="1:14">
      <c r="A28" s="12" t="s">
        <v>97</v>
      </c>
      <c r="B28" s="15" t="s">
        <v>98</v>
      </c>
      <c r="C28" s="15" t="s">
        <v>58</v>
      </c>
      <c r="D28" s="15" t="s">
        <v>99</v>
      </c>
      <c r="E28" s="25">
        <v>2150</v>
      </c>
      <c r="F28" s="25">
        <v>2150</v>
      </c>
      <c r="G28" s="25">
        <v>335.84</v>
      </c>
      <c r="H28" s="25">
        <v>83.96</v>
      </c>
      <c r="I28" s="25">
        <v>12.59</v>
      </c>
      <c r="J28" s="27">
        <f t="shared" si="0"/>
        <v>432.39</v>
      </c>
      <c r="K28" s="27">
        <f t="shared" si="1"/>
        <v>1717.61</v>
      </c>
      <c r="L28" s="27">
        <f t="shared" si="2"/>
        <v>1717.61</v>
      </c>
      <c r="M28" s="12" t="s">
        <v>21</v>
      </c>
      <c r="N28" s="31" t="s">
        <v>96</v>
      </c>
    </row>
    <row r="29" s="2" customFormat="true" ht="16.5" customHeight="true" spans="1:14">
      <c r="A29" s="12" t="s">
        <v>100</v>
      </c>
      <c r="B29" s="15" t="s">
        <v>101</v>
      </c>
      <c r="C29" s="15" t="s">
        <v>19</v>
      </c>
      <c r="D29" s="15" t="s">
        <v>102</v>
      </c>
      <c r="E29" s="25">
        <v>2150</v>
      </c>
      <c r="F29" s="25">
        <v>2150</v>
      </c>
      <c r="G29" s="25">
        <v>335.84</v>
      </c>
      <c r="H29" s="25">
        <v>83.96</v>
      </c>
      <c r="I29" s="25">
        <v>12.59</v>
      </c>
      <c r="J29" s="27">
        <f t="shared" si="0"/>
        <v>432.39</v>
      </c>
      <c r="K29" s="27">
        <f t="shared" si="1"/>
        <v>1717.61</v>
      </c>
      <c r="L29" s="27">
        <f t="shared" si="2"/>
        <v>1717.61</v>
      </c>
      <c r="M29" s="12" t="s">
        <v>21</v>
      </c>
      <c r="N29" s="31" t="s">
        <v>96</v>
      </c>
    </row>
    <row r="30" s="2" customFormat="true" ht="16.5" customHeight="true" spans="1:14">
      <c r="A30" s="12" t="s">
        <v>103</v>
      </c>
      <c r="B30" s="15" t="s">
        <v>104</v>
      </c>
      <c r="C30" s="15" t="s">
        <v>58</v>
      </c>
      <c r="D30" s="15" t="s">
        <v>105</v>
      </c>
      <c r="E30" s="25">
        <v>2150</v>
      </c>
      <c r="F30" s="25">
        <v>2150</v>
      </c>
      <c r="G30" s="25">
        <v>335.84</v>
      </c>
      <c r="H30" s="25">
        <v>83.96</v>
      </c>
      <c r="I30" s="25">
        <v>12.59</v>
      </c>
      <c r="J30" s="27">
        <f t="shared" si="0"/>
        <v>432.39</v>
      </c>
      <c r="K30" s="27">
        <f t="shared" si="1"/>
        <v>1717.61</v>
      </c>
      <c r="L30" s="27">
        <f t="shared" si="2"/>
        <v>1717.61</v>
      </c>
      <c r="M30" s="12" t="s">
        <v>21</v>
      </c>
      <c r="N30" s="31" t="s">
        <v>96</v>
      </c>
    </row>
    <row r="31" s="2" customFormat="true" ht="16.5" customHeight="true" spans="1:14">
      <c r="A31" s="12" t="s">
        <v>106</v>
      </c>
      <c r="B31" s="17" t="s">
        <v>107</v>
      </c>
      <c r="C31" s="14" t="s">
        <v>58</v>
      </c>
      <c r="D31" s="14" t="s">
        <v>108</v>
      </c>
      <c r="E31" s="25">
        <v>2150</v>
      </c>
      <c r="F31" s="25">
        <v>2150</v>
      </c>
      <c r="G31" s="25">
        <v>335.84</v>
      </c>
      <c r="H31" s="25">
        <v>83.96</v>
      </c>
      <c r="I31" s="25">
        <v>12.59</v>
      </c>
      <c r="J31" s="27">
        <f t="shared" si="0"/>
        <v>432.39</v>
      </c>
      <c r="K31" s="27">
        <f t="shared" si="1"/>
        <v>1717.61</v>
      </c>
      <c r="L31" s="27">
        <f t="shared" si="2"/>
        <v>1717.61</v>
      </c>
      <c r="M31" s="12" t="s">
        <v>21</v>
      </c>
      <c r="N31" s="31" t="s">
        <v>109</v>
      </c>
    </row>
    <row r="32" s="2" customFormat="true" ht="16.5" customHeight="true" spans="1:14">
      <c r="A32" s="12" t="s">
        <v>110</v>
      </c>
      <c r="B32" s="17" t="s">
        <v>111</v>
      </c>
      <c r="C32" s="14" t="s">
        <v>19</v>
      </c>
      <c r="D32" s="14" t="s">
        <v>112</v>
      </c>
      <c r="E32" s="25">
        <v>2150</v>
      </c>
      <c r="F32" s="25">
        <v>2150</v>
      </c>
      <c r="G32" s="25">
        <v>335.84</v>
      </c>
      <c r="H32" s="25">
        <v>83.96</v>
      </c>
      <c r="I32" s="25">
        <v>12.59</v>
      </c>
      <c r="J32" s="27">
        <f t="shared" si="0"/>
        <v>432.39</v>
      </c>
      <c r="K32" s="27">
        <f t="shared" si="1"/>
        <v>1717.61</v>
      </c>
      <c r="L32" s="27">
        <f t="shared" si="2"/>
        <v>1717.61</v>
      </c>
      <c r="M32" s="12" t="s">
        <v>21</v>
      </c>
      <c r="N32" s="31" t="s">
        <v>109</v>
      </c>
    </row>
    <row r="33" s="2" customFormat="true" ht="16.5" customHeight="true" spans="1:14">
      <c r="A33" s="12" t="s">
        <v>113</v>
      </c>
      <c r="B33" s="17" t="s">
        <v>114</v>
      </c>
      <c r="C33" s="14" t="s">
        <v>19</v>
      </c>
      <c r="D33" s="14" t="s">
        <v>115</v>
      </c>
      <c r="E33" s="25">
        <v>2150</v>
      </c>
      <c r="F33" s="25">
        <v>2150</v>
      </c>
      <c r="G33" s="25">
        <v>335.84</v>
      </c>
      <c r="H33" s="25">
        <v>83.96</v>
      </c>
      <c r="I33" s="25">
        <v>12.59</v>
      </c>
      <c r="J33" s="27">
        <f t="shared" si="0"/>
        <v>432.39</v>
      </c>
      <c r="K33" s="27">
        <f t="shared" si="1"/>
        <v>1717.61</v>
      </c>
      <c r="L33" s="27">
        <f t="shared" si="2"/>
        <v>1717.61</v>
      </c>
      <c r="M33" s="12" t="s">
        <v>21</v>
      </c>
      <c r="N33" s="31" t="s">
        <v>109</v>
      </c>
    </row>
    <row r="34" s="2" customFormat="true" ht="16.5" customHeight="true" spans="1:14">
      <c r="A34" s="12" t="s">
        <v>116</v>
      </c>
      <c r="B34" s="17" t="s">
        <v>117</v>
      </c>
      <c r="C34" s="14" t="s">
        <v>58</v>
      </c>
      <c r="D34" s="14" t="s">
        <v>118</v>
      </c>
      <c r="E34" s="25">
        <v>2150</v>
      </c>
      <c r="F34" s="25">
        <v>2150</v>
      </c>
      <c r="G34" s="25">
        <v>335.84</v>
      </c>
      <c r="H34" s="25">
        <v>83.96</v>
      </c>
      <c r="I34" s="25">
        <v>12.59</v>
      </c>
      <c r="J34" s="27">
        <f t="shared" si="0"/>
        <v>432.39</v>
      </c>
      <c r="K34" s="27">
        <f t="shared" si="1"/>
        <v>1717.61</v>
      </c>
      <c r="L34" s="27">
        <f t="shared" si="2"/>
        <v>1717.61</v>
      </c>
      <c r="M34" s="12" t="s">
        <v>21</v>
      </c>
      <c r="N34" s="31" t="s">
        <v>109</v>
      </c>
    </row>
    <row r="35" s="2" customFormat="true" ht="16.5" customHeight="true" spans="1:14">
      <c r="A35" s="12" t="s">
        <v>119</v>
      </c>
      <c r="B35" s="17" t="s">
        <v>120</v>
      </c>
      <c r="C35" s="14" t="s">
        <v>19</v>
      </c>
      <c r="D35" s="14" t="s">
        <v>121</v>
      </c>
      <c r="E35" s="25">
        <v>2150</v>
      </c>
      <c r="F35" s="25">
        <v>2150</v>
      </c>
      <c r="G35" s="25">
        <v>335.84</v>
      </c>
      <c r="H35" s="25">
        <v>83.96</v>
      </c>
      <c r="I35" s="25">
        <v>12.59</v>
      </c>
      <c r="J35" s="27">
        <f t="shared" si="0"/>
        <v>432.39</v>
      </c>
      <c r="K35" s="27">
        <f t="shared" si="1"/>
        <v>1717.61</v>
      </c>
      <c r="L35" s="27">
        <f t="shared" si="2"/>
        <v>1717.61</v>
      </c>
      <c r="M35" s="12" t="s">
        <v>21</v>
      </c>
      <c r="N35" s="31" t="s">
        <v>109</v>
      </c>
    </row>
    <row r="36" s="2" customFormat="true" ht="16.5" customHeight="true" spans="1:14">
      <c r="A36" s="12" t="s">
        <v>122</v>
      </c>
      <c r="B36" s="15" t="s">
        <v>123</v>
      </c>
      <c r="C36" s="15" t="s">
        <v>58</v>
      </c>
      <c r="D36" s="15" t="s">
        <v>124</v>
      </c>
      <c r="E36" s="25">
        <v>2150</v>
      </c>
      <c r="F36" s="25">
        <v>2150</v>
      </c>
      <c r="G36" s="25">
        <v>335.84</v>
      </c>
      <c r="H36" s="25">
        <v>83.96</v>
      </c>
      <c r="I36" s="25">
        <v>12.59</v>
      </c>
      <c r="J36" s="27">
        <f t="shared" si="0"/>
        <v>432.39</v>
      </c>
      <c r="K36" s="27">
        <f t="shared" si="1"/>
        <v>1717.61</v>
      </c>
      <c r="L36" s="27">
        <f t="shared" si="2"/>
        <v>1717.61</v>
      </c>
      <c r="M36" s="12" t="s">
        <v>21</v>
      </c>
      <c r="N36" s="31" t="s">
        <v>125</v>
      </c>
    </row>
    <row r="37" s="2" customFormat="true" ht="16.5" customHeight="true" spans="1:14">
      <c r="A37" s="12" t="s">
        <v>126</v>
      </c>
      <c r="B37" s="15" t="s">
        <v>127</v>
      </c>
      <c r="C37" s="15" t="s">
        <v>58</v>
      </c>
      <c r="D37" s="15" t="s">
        <v>128</v>
      </c>
      <c r="E37" s="25">
        <v>2150</v>
      </c>
      <c r="F37" s="25">
        <v>2150</v>
      </c>
      <c r="G37" s="25">
        <v>335.84</v>
      </c>
      <c r="H37" s="25">
        <v>83.96</v>
      </c>
      <c r="I37" s="25">
        <v>12.59</v>
      </c>
      <c r="J37" s="27">
        <f t="shared" si="0"/>
        <v>432.39</v>
      </c>
      <c r="K37" s="27">
        <f t="shared" si="1"/>
        <v>1717.61</v>
      </c>
      <c r="L37" s="27">
        <f t="shared" si="2"/>
        <v>1717.61</v>
      </c>
      <c r="M37" s="12" t="s">
        <v>21</v>
      </c>
      <c r="N37" s="31" t="s">
        <v>129</v>
      </c>
    </row>
    <row r="38" s="2" customFormat="true" ht="16.5" customHeight="true" spans="1:14">
      <c r="A38" s="12" t="s">
        <v>130</v>
      </c>
      <c r="B38" s="15" t="s">
        <v>131</v>
      </c>
      <c r="C38" s="15" t="s">
        <v>19</v>
      </c>
      <c r="D38" s="15" t="s">
        <v>132</v>
      </c>
      <c r="E38" s="25">
        <v>2150</v>
      </c>
      <c r="F38" s="25">
        <v>2150</v>
      </c>
      <c r="G38" s="25">
        <v>335.84</v>
      </c>
      <c r="H38" s="25">
        <v>83.96</v>
      </c>
      <c r="I38" s="25">
        <v>12.59</v>
      </c>
      <c r="J38" s="27">
        <f t="shared" si="0"/>
        <v>432.39</v>
      </c>
      <c r="K38" s="27">
        <f t="shared" si="1"/>
        <v>1717.61</v>
      </c>
      <c r="L38" s="27">
        <f t="shared" si="2"/>
        <v>1717.61</v>
      </c>
      <c r="M38" s="12" t="s">
        <v>21</v>
      </c>
      <c r="N38" s="31" t="s">
        <v>129</v>
      </c>
    </row>
    <row r="39" s="2" customFormat="true" ht="16.5" customHeight="true" spans="1:14">
      <c r="A39" s="12" t="s">
        <v>133</v>
      </c>
      <c r="B39" s="15" t="s">
        <v>134</v>
      </c>
      <c r="C39" s="15" t="s">
        <v>19</v>
      </c>
      <c r="D39" s="15" t="s">
        <v>135</v>
      </c>
      <c r="E39" s="25">
        <v>2150</v>
      </c>
      <c r="F39" s="25">
        <v>2150</v>
      </c>
      <c r="G39" s="25">
        <v>335.84</v>
      </c>
      <c r="H39" s="25">
        <v>83.96</v>
      </c>
      <c r="I39" s="25">
        <v>12.59</v>
      </c>
      <c r="J39" s="27">
        <f t="shared" si="0"/>
        <v>432.39</v>
      </c>
      <c r="K39" s="27">
        <f t="shared" si="1"/>
        <v>1717.61</v>
      </c>
      <c r="L39" s="27">
        <f t="shared" si="2"/>
        <v>1717.61</v>
      </c>
      <c r="M39" s="12" t="s">
        <v>21</v>
      </c>
      <c r="N39" s="31" t="s">
        <v>129</v>
      </c>
    </row>
    <row r="40" s="2" customFormat="true" ht="16.5" customHeight="true" spans="1:14">
      <c r="A40" s="12" t="s">
        <v>136</v>
      </c>
      <c r="B40" s="15" t="s">
        <v>137</v>
      </c>
      <c r="C40" s="15" t="s">
        <v>19</v>
      </c>
      <c r="D40" s="15" t="s">
        <v>138</v>
      </c>
      <c r="E40" s="25">
        <v>2150</v>
      </c>
      <c r="F40" s="25">
        <v>2150</v>
      </c>
      <c r="G40" s="25">
        <v>335.84</v>
      </c>
      <c r="H40" s="25">
        <v>83.96</v>
      </c>
      <c r="I40" s="25">
        <v>12.59</v>
      </c>
      <c r="J40" s="27">
        <f t="shared" si="0"/>
        <v>432.39</v>
      </c>
      <c r="K40" s="27">
        <f t="shared" si="1"/>
        <v>1717.61</v>
      </c>
      <c r="L40" s="27">
        <f t="shared" si="2"/>
        <v>1717.61</v>
      </c>
      <c r="M40" s="12" t="s">
        <v>21</v>
      </c>
      <c r="N40" s="31" t="s">
        <v>129</v>
      </c>
    </row>
    <row r="41" s="2" customFormat="true" ht="16.5" customHeight="true" spans="1:14">
      <c r="A41" s="12" t="s">
        <v>139</v>
      </c>
      <c r="B41" s="17" t="s">
        <v>140</v>
      </c>
      <c r="C41" s="14" t="s">
        <v>19</v>
      </c>
      <c r="D41" s="14" t="s">
        <v>141</v>
      </c>
      <c r="E41" s="25">
        <v>2150</v>
      </c>
      <c r="F41" s="25">
        <v>2150</v>
      </c>
      <c r="G41" s="25">
        <v>335.84</v>
      </c>
      <c r="H41" s="25">
        <v>83.96</v>
      </c>
      <c r="I41" s="25">
        <v>12.59</v>
      </c>
      <c r="J41" s="27">
        <f t="shared" si="0"/>
        <v>432.39</v>
      </c>
      <c r="K41" s="27">
        <f t="shared" si="1"/>
        <v>1717.61</v>
      </c>
      <c r="L41" s="27">
        <f t="shared" si="2"/>
        <v>1717.61</v>
      </c>
      <c r="M41" s="12" t="s">
        <v>21</v>
      </c>
      <c r="N41" s="31" t="s">
        <v>142</v>
      </c>
    </row>
    <row r="42" s="2" customFormat="true" ht="16.5" customHeight="true" spans="1:14">
      <c r="A42" s="12" t="s">
        <v>143</v>
      </c>
      <c r="B42" s="15" t="s">
        <v>144</v>
      </c>
      <c r="C42" s="15" t="s">
        <v>58</v>
      </c>
      <c r="D42" s="15" t="s">
        <v>145</v>
      </c>
      <c r="E42" s="25">
        <v>2150</v>
      </c>
      <c r="F42" s="25">
        <v>2150</v>
      </c>
      <c r="G42" s="25">
        <v>335.84</v>
      </c>
      <c r="H42" s="25">
        <v>83.96</v>
      </c>
      <c r="I42" s="25">
        <v>12.59</v>
      </c>
      <c r="J42" s="27">
        <f t="shared" si="0"/>
        <v>432.39</v>
      </c>
      <c r="K42" s="27">
        <f t="shared" si="1"/>
        <v>1717.61</v>
      </c>
      <c r="L42" s="27">
        <f t="shared" si="2"/>
        <v>1717.61</v>
      </c>
      <c r="M42" s="12" t="s">
        <v>21</v>
      </c>
      <c r="N42" s="31" t="s">
        <v>146</v>
      </c>
    </row>
    <row r="43" s="2" customFormat="true" ht="16.5" customHeight="true" spans="1:14">
      <c r="A43" s="12" t="s">
        <v>147</v>
      </c>
      <c r="B43" s="15" t="s">
        <v>148</v>
      </c>
      <c r="C43" s="15" t="s">
        <v>19</v>
      </c>
      <c r="D43" s="15" t="s">
        <v>149</v>
      </c>
      <c r="E43" s="25">
        <v>2150</v>
      </c>
      <c r="F43" s="25">
        <v>2150</v>
      </c>
      <c r="G43" s="25">
        <v>335.84</v>
      </c>
      <c r="H43" s="25">
        <v>83.96</v>
      </c>
      <c r="I43" s="25">
        <v>12.59</v>
      </c>
      <c r="J43" s="27">
        <f t="shared" si="0"/>
        <v>432.39</v>
      </c>
      <c r="K43" s="27">
        <f t="shared" si="1"/>
        <v>1717.61</v>
      </c>
      <c r="L43" s="27">
        <f t="shared" si="2"/>
        <v>1717.61</v>
      </c>
      <c r="M43" s="12" t="s">
        <v>21</v>
      </c>
      <c r="N43" s="31" t="s">
        <v>146</v>
      </c>
    </row>
    <row r="44" s="2" customFormat="true" ht="16.5" customHeight="true" spans="1:14">
      <c r="A44" s="12" t="s">
        <v>150</v>
      </c>
      <c r="B44" s="15" t="s">
        <v>151</v>
      </c>
      <c r="C44" s="15" t="s">
        <v>19</v>
      </c>
      <c r="D44" s="15" t="s">
        <v>152</v>
      </c>
      <c r="E44" s="25">
        <v>2150</v>
      </c>
      <c r="F44" s="25">
        <v>2150</v>
      </c>
      <c r="G44" s="25">
        <v>335.84</v>
      </c>
      <c r="H44" s="25">
        <v>83.96</v>
      </c>
      <c r="I44" s="25">
        <v>12.59</v>
      </c>
      <c r="J44" s="27">
        <f t="shared" si="0"/>
        <v>432.39</v>
      </c>
      <c r="K44" s="27">
        <f t="shared" si="1"/>
        <v>1717.61</v>
      </c>
      <c r="L44" s="27">
        <f t="shared" si="2"/>
        <v>1717.61</v>
      </c>
      <c r="M44" s="12" t="s">
        <v>21</v>
      </c>
      <c r="N44" s="31" t="s">
        <v>146</v>
      </c>
    </row>
    <row r="45" s="2" customFormat="true" ht="16.5" customHeight="true" spans="1:14">
      <c r="A45" s="12" t="s">
        <v>153</v>
      </c>
      <c r="B45" s="15" t="s">
        <v>154</v>
      </c>
      <c r="C45" s="15" t="s">
        <v>19</v>
      </c>
      <c r="D45" s="15" t="s">
        <v>155</v>
      </c>
      <c r="E45" s="25">
        <v>2150</v>
      </c>
      <c r="F45" s="25">
        <v>2150</v>
      </c>
      <c r="G45" s="25">
        <v>335.84</v>
      </c>
      <c r="H45" s="25">
        <v>83.96</v>
      </c>
      <c r="I45" s="25">
        <v>12.59</v>
      </c>
      <c r="J45" s="27">
        <f t="shared" si="0"/>
        <v>432.39</v>
      </c>
      <c r="K45" s="27">
        <f t="shared" si="1"/>
        <v>1717.61</v>
      </c>
      <c r="L45" s="27">
        <f t="shared" si="2"/>
        <v>1717.61</v>
      </c>
      <c r="M45" s="12" t="s">
        <v>21</v>
      </c>
      <c r="N45" s="35" t="s">
        <v>71</v>
      </c>
    </row>
    <row r="46" s="2" customFormat="true" ht="16.5" customHeight="true" spans="1:14">
      <c r="A46" s="12" t="s">
        <v>156</v>
      </c>
      <c r="B46" s="15" t="s">
        <v>157</v>
      </c>
      <c r="C46" s="15" t="s">
        <v>19</v>
      </c>
      <c r="D46" s="15" t="s">
        <v>158</v>
      </c>
      <c r="E46" s="25">
        <v>2150</v>
      </c>
      <c r="F46" s="25">
        <v>2150</v>
      </c>
      <c r="G46" s="25">
        <v>335.84</v>
      </c>
      <c r="H46" s="25">
        <v>83.96</v>
      </c>
      <c r="I46" s="25">
        <v>12.59</v>
      </c>
      <c r="J46" s="27">
        <f t="shared" si="0"/>
        <v>432.39</v>
      </c>
      <c r="K46" s="27">
        <f t="shared" si="1"/>
        <v>1717.61</v>
      </c>
      <c r="L46" s="27">
        <f t="shared" si="2"/>
        <v>1717.61</v>
      </c>
      <c r="M46" s="12" t="s">
        <v>21</v>
      </c>
      <c r="N46" s="35" t="s">
        <v>71</v>
      </c>
    </row>
    <row r="47" s="2" customFormat="true" ht="16.5" customHeight="true" spans="1:14">
      <c r="A47" s="12" t="s">
        <v>159</v>
      </c>
      <c r="B47" s="15" t="s">
        <v>160</v>
      </c>
      <c r="C47" s="15" t="s">
        <v>19</v>
      </c>
      <c r="D47" s="15" t="s">
        <v>161</v>
      </c>
      <c r="E47" s="25">
        <v>2150</v>
      </c>
      <c r="F47" s="25">
        <v>2150</v>
      </c>
      <c r="G47" s="25">
        <v>335.84</v>
      </c>
      <c r="H47" s="25">
        <v>83.96</v>
      </c>
      <c r="I47" s="25">
        <v>12.59</v>
      </c>
      <c r="J47" s="27">
        <f t="shared" si="0"/>
        <v>432.39</v>
      </c>
      <c r="K47" s="27">
        <f t="shared" si="1"/>
        <v>1717.61</v>
      </c>
      <c r="L47" s="27">
        <f t="shared" si="2"/>
        <v>1717.61</v>
      </c>
      <c r="M47" s="12" t="s">
        <v>21</v>
      </c>
      <c r="N47" s="35" t="s">
        <v>71</v>
      </c>
    </row>
    <row r="48" s="2" customFormat="true" ht="16.5" customHeight="true" spans="1:14">
      <c r="A48" s="12" t="s">
        <v>162</v>
      </c>
      <c r="B48" s="17" t="s">
        <v>163</v>
      </c>
      <c r="C48" s="14" t="s">
        <v>19</v>
      </c>
      <c r="D48" s="14" t="s">
        <v>164</v>
      </c>
      <c r="E48" s="25">
        <v>2150</v>
      </c>
      <c r="F48" s="25">
        <v>2150</v>
      </c>
      <c r="G48" s="25">
        <v>335.84</v>
      </c>
      <c r="H48" s="25">
        <v>83.96</v>
      </c>
      <c r="I48" s="25">
        <v>12.59</v>
      </c>
      <c r="J48" s="27">
        <f t="shared" si="0"/>
        <v>432.39</v>
      </c>
      <c r="K48" s="27">
        <f t="shared" si="1"/>
        <v>1717.61</v>
      </c>
      <c r="L48" s="27">
        <f t="shared" si="2"/>
        <v>1717.61</v>
      </c>
      <c r="M48" s="12" t="s">
        <v>21</v>
      </c>
      <c r="N48" s="34" t="s">
        <v>165</v>
      </c>
    </row>
    <row r="49" s="2" customFormat="true" ht="16.5" customHeight="true" spans="1:14">
      <c r="A49" s="12" t="s">
        <v>166</v>
      </c>
      <c r="B49" s="15" t="s">
        <v>167</v>
      </c>
      <c r="C49" s="15" t="s">
        <v>19</v>
      </c>
      <c r="D49" s="15" t="s">
        <v>168</v>
      </c>
      <c r="E49" s="25">
        <v>2150</v>
      </c>
      <c r="F49" s="25">
        <v>2150</v>
      </c>
      <c r="G49" s="25">
        <v>335.84</v>
      </c>
      <c r="H49" s="25">
        <v>83.96</v>
      </c>
      <c r="I49" s="25">
        <v>12.59</v>
      </c>
      <c r="J49" s="27">
        <f t="shared" si="0"/>
        <v>432.39</v>
      </c>
      <c r="K49" s="27">
        <f t="shared" si="1"/>
        <v>1717.61</v>
      </c>
      <c r="L49" s="27">
        <f t="shared" si="2"/>
        <v>1717.61</v>
      </c>
      <c r="M49" s="12" t="s">
        <v>21</v>
      </c>
      <c r="N49" s="31" t="s">
        <v>71</v>
      </c>
    </row>
    <row r="50" s="2" customFormat="true" ht="16.5" customHeight="true" spans="1:14">
      <c r="A50" s="12" t="s">
        <v>169</v>
      </c>
      <c r="B50" s="17" t="s">
        <v>170</v>
      </c>
      <c r="C50" s="14" t="s">
        <v>19</v>
      </c>
      <c r="D50" s="14" t="s">
        <v>171</v>
      </c>
      <c r="E50" s="25">
        <v>2150</v>
      </c>
      <c r="F50" s="25">
        <v>2150</v>
      </c>
      <c r="G50" s="25">
        <v>335.84</v>
      </c>
      <c r="H50" s="25">
        <v>83.96</v>
      </c>
      <c r="I50" s="25">
        <v>12.59</v>
      </c>
      <c r="J50" s="27">
        <f t="shared" si="0"/>
        <v>432.39</v>
      </c>
      <c r="K50" s="27">
        <f t="shared" si="1"/>
        <v>1717.61</v>
      </c>
      <c r="L50" s="27">
        <f t="shared" si="2"/>
        <v>1717.61</v>
      </c>
      <c r="M50" s="12" t="s">
        <v>21</v>
      </c>
      <c r="N50" s="31" t="s">
        <v>172</v>
      </c>
    </row>
    <row r="51" s="2" customFormat="true" ht="16.5" customHeight="true" spans="1:14">
      <c r="A51" s="12" t="s">
        <v>173</v>
      </c>
      <c r="B51" s="17" t="s">
        <v>174</v>
      </c>
      <c r="C51" s="14" t="s">
        <v>19</v>
      </c>
      <c r="D51" s="14" t="s">
        <v>175</v>
      </c>
      <c r="E51" s="25">
        <v>2150</v>
      </c>
      <c r="F51" s="25">
        <v>2150</v>
      </c>
      <c r="G51" s="25">
        <v>335.84</v>
      </c>
      <c r="H51" s="25">
        <v>83.96</v>
      </c>
      <c r="I51" s="25">
        <v>12.59</v>
      </c>
      <c r="J51" s="27">
        <f t="shared" si="0"/>
        <v>432.39</v>
      </c>
      <c r="K51" s="27">
        <f t="shared" si="1"/>
        <v>1717.61</v>
      </c>
      <c r="L51" s="27">
        <f t="shared" si="2"/>
        <v>1717.61</v>
      </c>
      <c r="M51" s="12" t="s">
        <v>21</v>
      </c>
      <c r="N51" s="31" t="s">
        <v>172</v>
      </c>
    </row>
    <row r="52" s="2" customFormat="true" ht="16.5" customHeight="true" spans="1:14">
      <c r="A52" s="12" t="s">
        <v>176</v>
      </c>
      <c r="B52" s="15" t="s">
        <v>177</v>
      </c>
      <c r="C52" s="15" t="s">
        <v>19</v>
      </c>
      <c r="D52" s="15" t="s">
        <v>178</v>
      </c>
      <c r="E52" s="25">
        <v>2150</v>
      </c>
      <c r="F52" s="25">
        <v>2150</v>
      </c>
      <c r="G52" s="25">
        <v>335.84</v>
      </c>
      <c r="H52" s="25">
        <v>83.96</v>
      </c>
      <c r="I52" s="25">
        <v>12.59</v>
      </c>
      <c r="J52" s="27">
        <f t="shared" si="0"/>
        <v>432.39</v>
      </c>
      <c r="K52" s="27">
        <f t="shared" si="1"/>
        <v>1717.61</v>
      </c>
      <c r="L52" s="27">
        <f t="shared" si="2"/>
        <v>1717.61</v>
      </c>
      <c r="M52" s="12" t="s">
        <v>21</v>
      </c>
      <c r="N52" s="31" t="s">
        <v>179</v>
      </c>
    </row>
    <row r="53" s="2" customFormat="true" ht="16.5" customHeight="true" spans="1:14">
      <c r="A53" s="12" t="s">
        <v>180</v>
      </c>
      <c r="B53" s="15" t="s">
        <v>181</v>
      </c>
      <c r="C53" s="15" t="s">
        <v>19</v>
      </c>
      <c r="D53" s="15" t="s">
        <v>182</v>
      </c>
      <c r="E53" s="25">
        <v>2150</v>
      </c>
      <c r="F53" s="25">
        <v>2150</v>
      </c>
      <c r="G53" s="25">
        <v>335.84</v>
      </c>
      <c r="H53" s="25">
        <v>83.96</v>
      </c>
      <c r="I53" s="25">
        <v>12.59</v>
      </c>
      <c r="J53" s="27">
        <f t="shared" si="0"/>
        <v>432.39</v>
      </c>
      <c r="K53" s="27">
        <f t="shared" si="1"/>
        <v>1717.61</v>
      </c>
      <c r="L53" s="27">
        <f t="shared" si="2"/>
        <v>1717.61</v>
      </c>
      <c r="M53" s="12" t="s">
        <v>21</v>
      </c>
      <c r="N53" s="31" t="s">
        <v>129</v>
      </c>
    </row>
    <row r="54" s="2" customFormat="true" ht="16.5" customHeight="true" spans="1:14">
      <c r="A54" s="12" t="s">
        <v>183</v>
      </c>
      <c r="B54" s="15" t="s">
        <v>184</v>
      </c>
      <c r="C54" s="15" t="s">
        <v>58</v>
      </c>
      <c r="D54" s="15" t="s">
        <v>185</v>
      </c>
      <c r="E54" s="25">
        <v>2150</v>
      </c>
      <c r="F54" s="25">
        <v>2150</v>
      </c>
      <c r="G54" s="25">
        <v>335.84</v>
      </c>
      <c r="H54" s="25">
        <v>83.96</v>
      </c>
      <c r="I54" s="25">
        <v>12.59</v>
      </c>
      <c r="J54" s="27">
        <f t="shared" si="0"/>
        <v>432.39</v>
      </c>
      <c r="K54" s="27">
        <f t="shared" si="1"/>
        <v>1717.61</v>
      </c>
      <c r="L54" s="27">
        <f t="shared" si="2"/>
        <v>1717.61</v>
      </c>
      <c r="M54" s="12" t="s">
        <v>21</v>
      </c>
      <c r="N54" s="31" t="s">
        <v>186</v>
      </c>
    </row>
    <row r="55" s="2" customFormat="true" ht="16.5" customHeight="true" spans="1:14">
      <c r="A55" s="12" t="s">
        <v>187</v>
      </c>
      <c r="B55" s="12" t="s">
        <v>188</v>
      </c>
      <c r="C55" s="12" t="s">
        <v>19</v>
      </c>
      <c r="D55" s="12" t="s">
        <v>189</v>
      </c>
      <c r="E55" s="25">
        <v>2150</v>
      </c>
      <c r="F55" s="25">
        <v>2150</v>
      </c>
      <c r="G55" s="25">
        <v>335.84</v>
      </c>
      <c r="H55" s="25">
        <v>83.96</v>
      </c>
      <c r="I55" s="25">
        <v>12.59</v>
      </c>
      <c r="J55" s="27">
        <f t="shared" si="0"/>
        <v>432.39</v>
      </c>
      <c r="K55" s="27">
        <f t="shared" si="1"/>
        <v>1717.61</v>
      </c>
      <c r="L55" s="27">
        <f t="shared" si="2"/>
        <v>1717.61</v>
      </c>
      <c r="M55" s="12" t="s">
        <v>21</v>
      </c>
      <c r="N55" s="31" t="s">
        <v>186</v>
      </c>
    </row>
    <row r="56" s="2" customFormat="true" ht="16.5" customHeight="true" spans="1:14">
      <c r="A56" s="12" t="s">
        <v>190</v>
      </c>
      <c r="B56" s="15" t="s">
        <v>191</v>
      </c>
      <c r="C56" s="15" t="s">
        <v>19</v>
      </c>
      <c r="D56" s="15" t="s">
        <v>192</v>
      </c>
      <c r="E56" s="25">
        <v>2150</v>
      </c>
      <c r="F56" s="25">
        <v>2150</v>
      </c>
      <c r="G56" s="25">
        <v>335.84</v>
      </c>
      <c r="H56" s="25">
        <v>83.96</v>
      </c>
      <c r="I56" s="25">
        <v>12.59</v>
      </c>
      <c r="J56" s="27">
        <f t="shared" si="0"/>
        <v>432.39</v>
      </c>
      <c r="K56" s="27">
        <f t="shared" si="1"/>
        <v>1717.61</v>
      </c>
      <c r="L56" s="27">
        <f t="shared" si="2"/>
        <v>1717.61</v>
      </c>
      <c r="M56" s="12" t="s">
        <v>21</v>
      </c>
      <c r="N56" s="31" t="s">
        <v>193</v>
      </c>
    </row>
    <row r="57" s="2" customFormat="true" ht="16.5" customHeight="true" spans="1:14">
      <c r="A57" s="12" t="s">
        <v>194</v>
      </c>
      <c r="B57" s="12" t="s">
        <v>195</v>
      </c>
      <c r="C57" s="12" t="s">
        <v>19</v>
      </c>
      <c r="D57" s="12" t="s">
        <v>196</v>
      </c>
      <c r="E57" s="25">
        <v>2150</v>
      </c>
      <c r="F57" s="25">
        <v>2150</v>
      </c>
      <c r="G57" s="25">
        <v>335.84</v>
      </c>
      <c r="H57" s="25">
        <v>83.96</v>
      </c>
      <c r="I57" s="25">
        <v>12.59</v>
      </c>
      <c r="J57" s="27">
        <f t="shared" si="0"/>
        <v>432.39</v>
      </c>
      <c r="K57" s="27">
        <f t="shared" si="1"/>
        <v>1717.61</v>
      </c>
      <c r="L57" s="27">
        <f t="shared" si="2"/>
        <v>1717.61</v>
      </c>
      <c r="M57" s="12" t="s">
        <v>21</v>
      </c>
      <c r="N57" s="31" t="s">
        <v>193</v>
      </c>
    </row>
    <row r="58" s="2" customFormat="true" ht="16.5" customHeight="true" spans="1:14">
      <c r="A58" s="12" t="s">
        <v>197</v>
      </c>
      <c r="B58" s="15" t="s">
        <v>198</v>
      </c>
      <c r="C58" s="15" t="s">
        <v>58</v>
      </c>
      <c r="D58" s="15" t="s">
        <v>199</v>
      </c>
      <c r="E58" s="25">
        <v>2150</v>
      </c>
      <c r="F58" s="25">
        <v>2150</v>
      </c>
      <c r="G58" s="25">
        <v>335.84</v>
      </c>
      <c r="H58" s="25">
        <v>83.96</v>
      </c>
      <c r="I58" s="25">
        <v>12.59</v>
      </c>
      <c r="J58" s="27">
        <f t="shared" si="0"/>
        <v>432.39</v>
      </c>
      <c r="K58" s="27">
        <f t="shared" si="1"/>
        <v>1717.61</v>
      </c>
      <c r="L58" s="27">
        <f t="shared" si="2"/>
        <v>1717.61</v>
      </c>
      <c r="M58" s="12" t="s">
        <v>21</v>
      </c>
      <c r="N58" s="31" t="s">
        <v>193</v>
      </c>
    </row>
    <row r="59" s="2" customFormat="true" ht="16.5" customHeight="true" spans="1:14">
      <c r="A59" s="12" t="s">
        <v>200</v>
      </c>
      <c r="B59" s="15" t="s">
        <v>201</v>
      </c>
      <c r="C59" s="15" t="s">
        <v>19</v>
      </c>
      <c r="D59" s="15" t="s">
        <v>202</v>
      </c>
      <c r="E59" s="25">
        <v>2150</v>
      </c>
      <c r="F59" s="25">
        <v>2150</v>
      </c>
      <c r="G59" s="25">
        <v>335.84</v>
      </c>
      <c r="H59" s="25">
        <v>83.96</v>
      </c>
      <c r="I59" s="25">
        <v>12.59</v>
      </c>
      <c r="J59" s="27">
        <f t="shared" si="0"/>
        <v>432.39</v>
      </c>
      <c r="K59" s="27">
        <f t="shared" si="1"/>
        <v>1717.61</v>
      </c>
      <c r="L59" s="27">
        <f t="shared" si="2"/>
        <v>1717.61</v>
      </c>
      <c r="M59" s="12" t="s">
        <v>21</v>
      </c>
      <c r="N59" s="31" t="s">
        <v>203</v>
      </c>
    </row>
    <row r="60" s="2" customFormat="true" ht="16.5" customHeight="true" spans="1:14">
      <c r="A60" s="12" t="s">
        <v>204</v>
      </c>
      <c r="B60" s="12" t="s">
        <v>205</v>
      </c>
      <c r="C60" s="12" t="s">
        <v>19</v>
      </c>
      <c r="D60" s="12" t="s">
        <v>206</v>
      </c>
      <c r="E60" s="25">
        <v>2150</v>
      </c>
      <c r="F60" s="25">
        <v>2150</v>
      </c>
      <c r="G60" s="25">
        <v>335.84</v>
      </c>
      <c r="H60" s="25">
        <v>83.96</v>
      </c>
      <c r="I60" s="25">
        <v>12.59</v>
      </c>
      <c r="J60" s="27">
        <f t="shared" si="0"/>
        <v>432.39</v>
      </c>
      <c r="K60" s="27">
        <f t="shared" si="1"/>
        <v>1717.61</v>
      </c>
      <c r="L60" s="27">
        <f t="shared" si="2"/>
        <v>1717.61</v>
      </c>
      <c r="M60" s="12" t="s">
        <v>21</v>
      </c>
      <c r="N60" s="31" t="s">
        <v>207</v>
      </c>
    </row>
    <row r="61" s="2" customFormat="true" ht="16.5" customHeight="true" spans="1:14">
      <c r="A61" s="12" t="s">
        <v>208</v>
      </c>
      <c r="B61" s="15" t="s">
        <v>209</v>
      </c>
      <c r="C61" s="15" t="s">
        <v>19</v>
      </c>
      <c r="D61" s="15" t="s">
        <v>210</v>
      </c>
      <c r="E61" s="25">
        <v>2150</v>
      </c>
      <c r="F61" s="25">
        <v>2150</v>
      </c>
      <c r="G61" s="25">
        <v>335.84</v>
      </c>
      <c r="H61" s="25">
        <v>83.96</v>
      </c>
      <c r="I61" s="25">
        <v>12.59</v>
      </c>
      <c r="J61" s="27">
        <f t="shared" si="0"/>
        <v>432.39</v>
      </c>
      <c r="K61" s="27">
        <f t="shared" si="1"/>
        <v>1717.61</v>
      </c>
      <c r="L61" s="27">
        <f t="shared" si="2"/>
        <v>1717.61</v>
      </c>
      <c r="M61" s="12" t="s">
        <v>21</v>
      </c>
      <c r="N61" s="31" t="s">
        <v>203</v>
      </c>
    </row>
    <row r="62" s="2" customFormat="true" ht="16.5" customHeight="true" spans="1:14">
      <c r="A62" s="12" t="s">
        <v>211</v>
      </c>
      <c r="B62" s="15" t="s">
        <v>212</v>
      </c>
      <c r="C62" s="15" t="s">
        <v>58</v>
      </c>
      <c r="D62" s="15" t="s">
        <v>213</v>
      </c>
      <c r="E62" s="25">
        <v>2150</v>
      </c>
      <c r="F62" s="25">
        <v>2150</v>
      </c>
      <c r="G62" s="25">
        <v>335.84</v>
      </c>
      <c r="H62" s="25">
        <v>83.96</v>
      </c>
      <c r="I62" s="25">
        <v>12.59</v>
      </c>
      <c r="J62" s="27">
        <f t="shared" si="0"/>
        <v>432.39</v>
      </c>
      <c r="K62" s="27">
        <f t="shared" si="1"/>
        <v>1717.61</v>
      </c>
      <c r="L62" s="27">
        <f t="shared" si="2"/>
        <v>1717.61</v>
      </c>
      <c r="M62" s="12" t="s">
        <v>21</v>
      </c>
      <c r="N62" s="31" t="s">
        <v>214</v>
      </c>
    </row>
    <row r="63" s="2" customFormat="true" ht="16.5" customHeight="true" spans="1:14">
      <c r="A63" s="12" t="s">
        <v>215</v>
      </c>
      <c r="B63" s="12" t="s">
        <v>216</v>
      </c>
      <c r="C63" s="12" t="s">
        <v>19</v>
      </c>
      <c r="D63" s="12" t="s">
        <v>35</v>
      </c>
      <c r="E63" s="25">
        <v>2150</v>
      </c>
      <c r="F63" s="25">
        <v>2150</v>
      </c>
      <c r="G63" s="25">
        <v>335.84</v>
      </c>
      <c r="H63" s="25">
        <v>83.96</v>
      </c>
      <c r="I63" s="25">
        <v>12.59</v>
      </c>
      <c r="J63" s="27">
        <f t="shared" si="0"/>
        <v>432.39</v>
      </c>
      <c r="K63" s="27">
        <f t="shared" si="1"/>
        <v>1717.61</v>
      </c>
      <c r="L63" s="27">
        <f t="shared" si="2"/>
        <v>1717.61</v>
      </c>
      <c r="M63" s="12" t="s">
        <v>21</v>
      </c>
      <c r="N63" s="31" t="s">
        <v>217</v>
      </c>
    </row>
    <row r="64" s="2" customFormat="true" ht="16.5" customHeight="true" spans="1:14">
      <c r="A64" s="12" t="s">
        <v>218</v>
      </c>
      <c r="B64" s="15" t="s">
        <v>219</v>
      </c>
      <c r="C64" s="15" t="s">
        <v>19</v>
      </c>
      <c r="D64" s="15" t="s">
        <v>220</v>
      </c>
      <c r="E64" s="25">
        <v>2150</v>
      </c>
      <c r="F64" s="25">
        <v>2150</v>
      </c>
      <c r="G64" s="25">
        <v>335.84</v>
      </c>
      <c r="H64" s="25">
        <v>83.96</v>
      </c>
      <c r="I64" s="25">
        <v>12.59</v>
      </c>
      <c r="J64" s="27">
        <f t="shared" si="0"/>
        <v>432.39</v>
      </c>
      <c r="K64" s="27">
        <f t="shared" si="1"/>
        <v>1717.61</v>
      </c>
      <c r="L64" s="27">
        <f t="shared" si="2"/>
        <v>1717.61</v>
      </c>
      <c r="M64" s="12" t="s">
        <v>21</v>
      </c>
      <c r="N64" s="31" t="s">
        <v>217</v>
      </c>
    </row>
    <row r="65" s="2" customFormat="true" ht="16.5" customHeight="true" spans="1:14">
      <c r="A65" s="12" t="s">
        <v>221</v>
      </c>
      <c r="B65" s="12" t="s">
        <v>222</v>
      </c>
      <c r="C65" s="12" t="s">
        <v>19</v>
      </c>
      <c r="D65" s="12" t="s">
        <v>196</v>
      </c>
      <c r="E65" s="25">
        <v>2150</v>
      </c>
      <c r="F65" s="25">
        <v>2150</v>
      </c>
      <c r="G65" s="25">
        <v>335.84</v>
      </c>
      <c r="H65" s="25">
        <v>83.96</v>
      </c>
      <c r="I65" s="25">
        <v>12.59</v>
      </c>
      <c r="J65" s="27">
        <f t="shared" si="0"/>
        <v>432.39</v>
      </c>
      <c r="K65" s="27">
        <f t="shared" si="1"/>
        <v>1717.61</v>
      </c>
      <c r="L65" s="27">
        <f t="shared" si="2"/>
        <v>1717.61</v>
      </c>
      <c r="M65" s="12" t="s">
        <v>21</v>
      </c>
      <c r="N65" s="31" t="s">
        <v>223</v>
      </c>
    </row>
    <row r="66" s="2" customFormat="true" ht="16.5" customHeight="true" spans="1:14">
      <c r="A66" s="12" t="s">
        <v>224</v>
      </c>
      <c r="B66" s="15" t="s">
        <v>225</v>
      </c>
      <c r="C66" s="15" t="s">
        <v>58</v>
      </c>
      <c r="D66" s="15" t="s">
        <v>226</v>
      </c>
      <c r="E66" s="25">
        <v>2150</v>
      </c>
      <c r="F66" s="25">
        <v>2150</v>
      </c>
      <c r="G66" s="25">
        <v>335.84</v>
      </c>
      <c r="H66" s="25">
        <v>83.96</v>
      </c>
      <c r="I66" s="25">
        <v>12.59</v>
      </c>
      <c r="J66" s="27">
        <f t="shared" si="0"/>
        <v>432.39</v>
      </c>
      <c r="K66" s="27">
        <f t="shared" si="1"/>
        <v>1717.61</v>
      </c>
      <c r="L66" s="27">
        <f t="shared" si="2"/>
        <v>1717.61</v>
      </c>
      <c r="M66" s="12" t="s">
        <v>21</v>
      </c>
      <c r="N66" s="31" t="s">
        <v>223</v>
      </c>
    </row>
    <row r="67" s="2" customFormat="true" ht="16.5" customHeight="true" spans="1:14">
      <c r="A67" s="12" t="s">
        <v>227</v>
      </c>
      <c r="B67" s="12" t="s">
        <v>228</v>
      </c>
      <c r="C67" s="12" t="s">
        <v>19</v>
      </c>
      <c r="D67" s="12" t="s">
        <v>229</v>
      </c>
      <c r="E67" s="25">
        <v>2150</v>
      </c>
      <c r="F67" s="25">
        <v>2150</v>
      </c>
      <c r="G67" s="25">
        <v>335.84</v>
      </c>
      <c r="H67" s="25">
        <v>83.96</v>
      </c>
      <c r="I67" s="25">
        <v>12.59</v>
      </c>
      <c r="J67" s="27">
        <f t="shared" si="0"/>
        <v>432.39</v>
      </c>
      <c r="K67" s="27">
        <f t="shared" si="1"/>
        <v>1717.61</v>
      </c>
      <c r="L67" s="27">
        <f t="shared" si="2"/>
        <v>1717.61</v>
      </c>
      <c r="M67" s="12" t="s">
        <v>21</v>
      </c>
      <c r="N67" s="31" t="s">
        <v>223</v>
      </c>
    </row>
    <row r="68" s="2" customFormat="true" ht="16.5" customHeight="true" spans="1:14">
      <c r="A68" s="12" t="s">
        <v>230</v>
      </c>
      <c r="B68" s="15" t="s">
        <v>231</v>
      </c>
      <c r="C68" s="15" t="s">
        <v>19</v>
      </c>
      <c r="D68" s="15" t="s">
        <v>232</v>
      </c>
      <c r="E68" s="25">
        <v>2150</v>
      </c>
      <c r="F68" s="25">
        <v>2150</v>
      </c>
      <c r="G68" s="25">
        <v>335.84</v>
      </c>
      <c r="H68" s="25">
        <v>83.96</v>
      </c>
      <c r="I68" s="25">
        <v>12.59</v>
      </c>
      <c r="J68" s="27">
        <f t="shared" si="0"/>
        <v>432.39</v>
      </c>
      <c r="K68" s="27">
        <f t="shared" si="1"/>
        <v>1717.61</v>
      </c>
      <c r="L68" s="27">
        <f t="shared" si="2"/>
        <v>1717.61</v>
      </c>
      <c r="M68" s="12" t="s">
        <v>21</v>
      </c>
      <c r="N68" s="31" t="s">
        <v>223</v>
      </c>
    </row>
    <row r="69" s="2" customFormat="true" ht="16.5" customHeight="true" spans="1:14">
      <c r="A69" s="12" t="s">
        <v>233</v>
      </c>
      <c r="B69" s="12" t="s">
        <v>234</v>
      </c>
      <c r="C69" s="12" t="s">
        <v>19</v>
      </c>
      <c r="D69" s="12" t="s">
        <v>235</v>
      </c>
      <c r="E69" s="25">
        <v>2150</v>
      </c>
      <c r="F69" s="25">
        <v>2150</v>
      </c>
      <c r="G69" s="25">
        <v>335.84</v>
      </c>
      <c r="H69" s="25">
        <v>83.96</v>
      </c>
      <c r="I69" s="25">
        <v>12.59</v>
      </c>
      <c r="J69" s="27">
        <f t="shared" si="0"/>
        <v>432.39</v>
      </c>
      <c r="K69" s="27">
        <f t="shared" si="1"/>
        <v>1717.61</v>
      </c>
      <c r="L69" s="27">
        <f t="shared" si="2"/>
        <v>1717.61</v>
      </c>
      <c r="M69" s="12" t="s">
        <v>21</v>
      </c>
      <c r="N69" s="31" t="s">
        <v>223</v>
      </c>
    </row>
    <row r="70" s="2" customFormat="true" ht="16.5" customHeight="true" spans="1:14">
      <c r="A70" s="12" t="s">
        <v>236</v>
      </c>
      <c r="B70" s="15" t="s">
        <v>237</v>
      </c>
      <c r="C70" s="15" t="s">
        <v>19</v>
      </c>
      <c r="D70" s="15" t="s">
        <v>238</v>
      </c>
      <c r="E70" s="25">
        <v>2150</v>
      </c>
      <c r="F70" s="25">
        <v>2150</v>
      </c>
      <c r="G70" s="25">
        <v>335.84</v>
      </c>
      <c r="H70" s="25">
        <v>83.96</v>
      </c>
      <c r="I70" s="25">
        <v>12.59</v>
      </c>
      <c r="J70" s="27">
        <f t="shared" ref="J70:J133" si="3">G70+H70+I70</f>
        <v>432.39</v>
      </c>
      <c r="K70" s="27">
        <f t="shared" ref="K70:K133" si="4">F70-J70</f>
        <v>1717.61</v>
      </c>
      <c r="L70" s="27">
        <f t="shared" ref="L70:L133" si="5">K70</f>
        <v>1717.61</v>
      </c>
      <c r="M70" s="12" t="s">
        <v>21</v>
      </c>
      <c r="N70" s="31" t="s">
        <v>223</v>
      </c>
    </row>
    <row r="71" s="2" customFormat="true" ht="16.5" customHeight="true" spans="1:14">
      <c r="A71" s="12" t="s">
        <v>239</v>
      </c>
      <c r="B71" s="12" t="s">
        <v>240</v>
      </c>
      <c r="C71" s="12" t="s">
        <v>19</v>
      </c>
      <c r="D71" s="12" t="s">
        <v>241</v>
      </c>
      <c r="E71" s="25">
        <v>2150</v>
      </c>
      <c r="F71" s="25">
        <v>2150</v>
      </c>
      <c r="G71" s="25">
        <v>335.84</v>
      </c>
      <c r="H71" s="25">
        <v>83.96</v>
      </c>
      <c r="I71" s="25">
        <v>12.59</v>
      </c>
      <c r="J71" s="27">
        <f t="shared" si="3"/>
        <v>432.39</v>
      </c>
      <c r="K71" s="27">
        <f t="shared" si="4"/>
        <v>1717.61</v>
      </c>
      <c r="L71" s="27">
        <f t="shared" si="5"/>
        <v>1717.61</v>
      </c>
      <c r="M71" s="12" t="s">
        <v>21</v>
      </c>
      <c r="N71" s="31" t="s">
        <v>242</v>
      </c>
    </row>
    <row r="72" s="2" customFormat="true" ht="16.5" customHeight="true" spans="1:14">
      <c r="A72" s="12" t="s">
        <v>243</v>
      </c>
      <c r="B72" s="12" t="s">
        <v>244</v>
      </c>
      <c r="C72" s="12" t="s">
        <v>19</v>
      </c>
      <c r="D72" s="12" t="s">
        <v>245</v>
      </c>
      <c r="E72" s="25">
        <v>2150</v>
      </c>
      <c r="F72" s="25">
        <v>2150</v>
      </c>
      <c r="G72" s="25">
        <v>335.84</v>
      </c>
      <c r="H72" s="25">
        <v>83.96</v>
      </c>
      <c r="I72" s="25">
        <v>12.59</v>
      </c>
      <c r="J72" s="27">
        <f t="shared" si="3"/>
        <v>432.39</v>
      </c>
      <c r="K72" s="27">
        <f t="shared" si="4"/>
        <v>1717.61</v>
      </c>
      <c r="L72" s="27">
        <f t="shared" si="5"/>
        <v>1717.61</v>
      </c>
      <c r="M72" s="12" t="s">
        <v>21</v>
      </c>
      <c r="N72" s="31" t="s">
        <v>246</v>
      </c>
    </row>
    <row r="73" s="2" customFormat="true" ht="16.5" customHeight="true" spans="1:14">
      <c r="A73" s="12" t="s">
        <v>247</v>
      </c>
      <c r="B73" s="15" t="s">
        <v>248</v>
      </c>
      <c r="C73" s="15" t="s">
        <v>19</v>
      </c>
      <c r="D73" s="15" t="s">
        <v>249</v>
      </c>
      <c r="E73" s="25">
        <v>2150</v>
      </c>
      <c r="F73" s="25">
        <v>2150</v>
      </c>
      <c r="G73" s="25">
        <v>335.84</v>
      </c>
      <c r="H73" s="25">
        <v>83.96</v>
      </c>
      <c r="I73" s="25">
        <v>12.59</v>
      </c>
      <c r="J73" s="27">
        <f t="shared" si="3"/>
        <v>432.39</v>
      </c>
      <c r="K73" s="27">
        <f t="shared" si="4"/>
        <v>1717.61</v>
      </c>
      <c r="L73" s="27">
        <f t="shared" si="5"/>
        <v>1717.61</v>
      </c>
      <c r="M73" s="12" t="s">
        <v>21</v>
      </c>
      <c r="N73" s="31" t="s">
        <v>246</v>
      </c>
    </row>
    <row r="74" s="2" customFormat="true" ht="16.5" customHeight="true" spans="1:14">
      <c r="A74" s="12" t="s">
        <v>250</v>
      </c>
      <c r="B74" s="12" t="s">
        <v>251</v>
      </c>
      <c r="C74" s="12" t="s">
        <v>19</v>
      </c>
      <c r="D74" s="12" t="s">
        <v>252</v>
      </c>
      <c r="E74" s="25">
        <v>2150</v>
      </c>
      <c r="F74" s="25">
        <v>2150</v>
      </c>
      <c r="G74" s="25">
        <v>335.84</v>
      </c>
      <c r="H74" s="25">
        <v>83.96</v>
      </c>
      <c r="I74" s="25">
        <v>12.59</v>
      </c>
      <c r="J74" s="27">
        <f t="shared" si="3"/>
        <v>432.39</v>
      </c>
      <c r="K74" s="27">
        <f t="shared" si="4"/>
        <v>1717.61</v>
      </c>
      <c r="L74" s="27">
        <f t="shared" si="5"/>
        <v>1717.61</v>
      </c>
      <c r="M74" s="12" t="s">
        <v>21</v>
      </c>
      <c r="N74" s="31" t="s">
        <v>246</v>
      </c>
    </row>
    <row r="75" s="2" customFormat="true" ht="16.5" customHeight="true" spans="1:14">
      <c r="A75" s="12" t="s">
        <v>253</v>
      </c>
      <c r="B75" s="15" t="s">
        <v>254</v>
      </c>
      <c r="C75" s="15" t="s">
        <v>19</v>
      </c>
      <c r="D75" s="15" t="s">
        <v>255</v>
      </c>
      <c r="E75" s="25">
        <v>2150</v>
      </c>
      <c r="F75" s="25">
        <v>2150</v>
      </c>
      <c r="G75" s="25">
        <v>335.84</v>
      </c>
      <c r="H75" s="25">
        <v>83.96</v>
      </c>
      <c r="I75" s="25">
        <v>12.59</v>
      </c>
      <c r="J75" s="27">
        <f t="shared" si="3"/>
        <v>432.39</v>
      </c>
      <c r="K75" s="27">
        <f t="shared" si="4"/>
        <v>1717.61</v>
      </c>
      <c r="L75" s="27">
        <f t="shared" si="5"/>
        <v>1717.61</v>
      </c>
      <c r="M75" s="12" t="s">
        <v>21</v>
      </c>
      <c r="N75" s="31" t="s">
        <v>246</v>
      </c>
    </row>
    <row r="76" s="2" customFormat="true" ht="16.5" customHeight="true" spans="1:14">
      <c r="A76" s="12" t="s">
        <v>256</v>
      </c>
      <c r="B76" s="12" t="s">
        <v>257</v>
      </c>
      <c r="C76" s="12" t="s">
        <v>58</v>
      </c>
      <c r="D76" s="12" t="s">
        <v>258</v>
      </c>
      <c r="E76" s="25">
        <v>2150</v>
      </c>
      <c r="F76" s="25">
        <v>2150</v>
      </c>
      <c r="G76" s="25">
        <v>335.84</v>
      </c>
      <c r="H76" s="25">
        <v>83.96</v>
      </c>
      <c r="I76" s="25">
        <v>12.59</v>
      </c>
      <c r="J76" s="27">
        <f t="shared" si="3"/>
        <v>432.39</v>
      </c>
      <c r="K76" s="27">
        <f t="shared" si="4"/>
        <v>1717.61</v>
      </c>
      <c r="L76" s="27">
        <f t="shared" si="5"/>
        <v>1717.61</v>
      </c>
      <c r="M76" s="12" t="s">
        <v>21</v>
      </c>
      <c r="N76" s="34" t="s">
        <v>109</v>
      </c>
    </row>
    <row r="77" s="2" customFormat="true" ht="16.5" customHeight="true" spans="1:14">
      <c r="A77" s="12" t="s">
        <v>259</v>
      </c>
      <c r="B77" s="15" t="s">
        <v>260</v>
      </c>
      <c r="C77" s="15" t="s">
        <v>58</v>
      </c>
      <c r="D77" s="15" t="s">
        <v>261</v>
      </c>
      <c r="E77" s="25">
        <v>2150</v>
      </c>
      <c r="F77" s="25">
        <v>2150</v>
      </c>
      <c r="G77" s="25">
        <v>335.84</v>
      </c>
      <c r="H77" s="25">
        <v>83.96</v>
      </c>
      <c r="I77" s="25">
        <v>12.59</v>
      </c>
      <c r="J77" s="27">
        <f t="shared" si="3"/>
        <v>432.39</v>
      </c>
      <c r="K77" s="27">
        <f t="shared" si="4"/>
        <v>1717.61</v>
      </c>
      <c r="L77" s="27">
        <f t="shared" si="5"/>
        <v>1717.61</v>
      </c>
      <c r="M77" s="12" t="s">
        <v>21</v>
      </c>
      <c r="N77" s="31" t="s">
        <v>246</v>
      </c>
    </row>
    <row r="78" s="2" customFormat="true" ht="16.5" customHeight="true" spans="1:14">
      <c r="A78" s="12" t="s">
        <v>262</v>
      </c>
      <c r="B78" s="12" t="s">
        <v>263</v>
      </c>
      <c r="C78" s="12" t="s">
        <v>19</v>
      </c>
      <c r="D78" s="12" t="s">
        <v>264</v>
      </c>
      <c r="E78" s="25">
        <v>2150</v>
      </c>
      <c r="F78" s="25">
        <v>2150</v>
      </c>
      <c r="G78" s="25">
        <v>335.84</v>
      </c>
      <c r="H78" s="25">
        <v>83.96</v>
      </c>
      <c r="I78" s="25">
        <v>12.59</v>
      </c>
      <c r="J78" s="27">
        <f t="shared" si="3"/>
        <v>432.39</v>
      </c>
      <c r="K78" s="27">
        <f t="shared" si="4"/>
        <v>1717.61</v>
      </c>
      <c r="L78" s="27">
        <f t="shared" si="5"/>
        <v>1717.61</v>
      </c>
      <c r="M78" s="12" t="s">
        <v>21</v>
      </c>
      <c r="N78" s="31" t="s">
        <v>246</v>
      </c>
    </row>
    <row r="79" s="2" customFormat="true" ht="16.5" customHeight="true" spans="1:14">
      <c r="A79" s="12" t="s">
        <v>265</v>
      </c>
      <c r="B79" s="15" t="s">
        <v>266</v>
      </c>
      <c r="C79" s="15" t="s">
        <v>19</v>
      </c>
      <c r="D79" s="15" t="s">
        <v>267</v>
      </c>
      <c r="E79" s="25">
        <v>2150</v>
      </c>
      <c r="F79" s="25">
        <v>2150</v>
      </c>
      <c r="G79" s="25">
        <v>335.84</v>
      </c>
      <c r="H79" s="25">
        <v>83.96</v>
      </c>
      <c r="I79" s="25">
        <v>12.59</v>
      </c>
      <c r="J79" s="27">
        <f t="shared" si="3"/>
        <v>432.39</v>
      </c>
      <c r="K79" s="27">
        <f t="shared" si="4"/>
        <v>1717.61</v>
      </c>
      <c r="L79" s="27">
        <f t="shared" si="5"/>
        <v>1717.61</v>
      </c>
      <c r="M79" s="12" t="s">
        <v>21</v>
      </c>
      <c r="N79" s="31" t="s">
        <v>246</v>
      </c>
    </row>
    <row r="80" s="2" customFormat="true" ht="16.5" customHeight="true" spans="1:14">
      <c r="A80" s="12" t="s">
        <v>268</v>
      </c>
      <c r="B80" s="12" t="s">
        <v>269</v>
      </c>
      <c r="C80" s="12" t="s">
        <v>19</v>
      </c>
      <c r="D80" s="12" t="s">
        <v>270</v>
      </c>
      <c r="E80" s="25">
        <v>2150</v>
      </c>
      <c r="F80" s="25">
        <v>2150</v>
      </c>
      <c r="G80" s="25">
        <v>335.84</v>
      </c>
      <c r="H80" s="25">
        <v>83.96</v>
      </c>
      <c r="I80" s="25">
        <v>12.59</v>
      </c>
      <c r="J80" s="27">
        <f t="shared" si="3"/>
        <v>432.39</v>
      </c>
      <c r="K80" s="27">
        <f t="shared" si="4"/>
        <v>1717.61</v>
      </c>
      <c r="L80" s="27">
        <f t="shared" si="5"/>
        <v>1717.61</v>
      </c>
      <c r="M80" s="12" t="s">
        <v>21</v>
      </c>
      <c r="N80" s="34" t="s">
        <v>271</v>
      </c>
    </row>
    <row r="81" s="2" customFormat="true" ht="16.5" customHeight="true" spans="1:14">
      <c r="A81" s="12" t="s">
        <v>272</v>
      </c>
      <c r="B81" s="15" t="s">
        <v>273</v>
      </c>
      <c r="C81" s="15" t="s">
        <v>19</v>
      </c>
      <c r="D81" s="15" t="s">
        <v>274</v>
      </c>
      <c r="E81" s="25">
        <v>2150</v>
      </c>
      <c r="F81" s="25">
        <v>2150</v>
      </c>
      <c r="G81" s="25">
        <v>335.84</v>
      </c>
      <c r="H81" s="25">
        <v>83.96</v>
      </c>
      <c r="I81" s="25">
        <v>12.59</v>
      </c>
      <c r="J81" s="27">
        <f t="shared" si="3"/>
        <v>432.39</v>
      </c>
      <c r="K81" s="27">
        <f t="shared" si="4"/>
        <v>1717.61</v>
      </c>
      <c r="L81" s="27">
        <f t="shared" si="5"/>
        <v>1717.61</v>
      </c>
      <c r="M81" s="12" t="s">
        <v>21</v>
      </c>
      <c r="N81" s="31" t="s">
        <v>246</v>
      </c>
    </row>
    <row r="82" s="2" customFormat="true" ht="16.5" customHeight="true" spans="1:14">
      <c r="A82" s="12" t="s">
        <v>275</v>
      </c>
      <c r="B82" s="12" t="s">
        <v>276</v>
      </c>
      <c r="C82" s="12" t="s">
        <v>19</v>
      </c>
      <c r="D82" s="12" t="s">
        <v>277</v>
      </c>
      <c r="E82" s="25">
        <v>2150</v>
      </c>
      <c r="F82" s="25">
        <v>2150</v>
      </c>
      <c r="G82" s="25">
        <v>335.84</v>
      </c>
      <c r="H82" s="25">
        <v>83.96</v>
      </c>
      <c r="I82" s="25">
        <v>12.59</v>
      </c>
      <c r="J82" s="27">
        <f t="shared" si="3"/>
        <v>432.39</v>
      </c>
      <c r="K82" s="27">
        <f t="shared" si="4"/>
        <v>1717.61</v>
      </c>
      <c r="L82" s="27">
        <f t="shared" si="5"/>
        <v>1717.61</v>
      </c>
      <c r="M82" s="12" t="s">
        <v>21</v>
      </c>
      <c r="N82" s="34" t="s">
        <v>109</v>
      </c>
    </row>
    <row r="83" s="2" customFormat="true" ht="16.5" customHeight="true" spans="1:14">
      <c r="A83" s="12" t="s">
        <v>278</v>
      </c>
      <c r="B83" s="12" t="s">
        <v>279</v>
      </c>
      <c r="C83" s="12" t="s">
        <v>19</v>
      </c>
      <c r="D83" s="12" t="s">
        <v>280</v>
      </c>
      <c r="E83" s="25">
        <v>2150</v>
      </c>
      <c r="F83" s="25">
        <v>2150</v>
      </c>
      <c r="G83" s="25">
        <v>335.84</v>
      </c>
      <c r="H83" s="25">
        <v>83.96</v>
      </c>
      <c r="I83" s="25">
        <v>12.59</v>
      </c>
      <c r="J83" s="27">
        <f t="shared" si="3"/>
        <v>432.39</v>
      </c>
      <c r="K83" s="27">
        <f t="shared" si="4"/>
        <v>1717.61</v>
      </c>
      <c r="L83" s="27">
        <f t="shared" si="5"/>
        <v>1717.61</v>
      </c>
      <c r="M83" s="12" t="s">
        <v>21</v>
      </c>
      <c r="N83" s="31" t="s">
        <v>142</v>
      </c>
    </row>
    <row r="84" s="2" customFormat="true" ht="16.5" customHeight="true" spans="1:14">
      <c r="A84" s="12" t="s">
        <v>281</v>
      </c>
      <c r="B84" s="15" t="s">
        <v>282</v>
      </c>
      <c r="C84" s="15" t="s">
        <v>19</v>
      </c>
      <c r="D84" s="15" t="s">
        <v>283</v>
      </c>
      <c r="E84" s="25">
        <v>2150</v>
      </c>
      <c r="F84" s="25">
        <v>2150</v>
      </c>
      <c r="G84" s="25">
        <v>335.84</v>
      </c>
      <c r="H84" s="25">
        <v>83.96</v>
      </c>
      <c r="I84" s="25">
        <v>12.59</v>
      </c>
      <c r="J84" s="27">
        <f t="shared" si="3"/>
        <v>432.39</v>
      </c>
      <c r="K84" s="27">
        <f t="shared" si="4"/>
        <v>1717.61</v>
      </c>
      <c r="L84" s="27">
        <f t="shared" si="5"/>
        <v>1717.61</v>
      </c>
      <c r="M84" s="12" t="s">
        <v>21</v>
      </c>
      <c r="N84" s="31" t="s">
        <v>142</v>
      </c>
    </row>
    <row r="85" s="2" customFormat="true" ht="16.5" customHeight="true" spans="1:14">
      <c r="A85" s="12" t="s">
        <v>284</v>
      </c>
      <c r="B85" s="12" t="s">
        <v>285</v>
      </c>
      <c r="C85" s="12" t="s">
        <v>19</v>
      </c>
      <c r="D85" s="12" t="s">
        <v>283</v>
      </c>
      <c r="E85" s="25">
        <v>2150</v>
      </c>
      <c r="F85" s="25">
        <v>2150</v>
      </c>
      <c r="G85" s="25">
        <v>335.84</v>
      </c>
      <c r="H85" s="25">
        <v>83.96</v>
      </c>
      <c r="I85" s="25">
        <v>12.59</v>
      </c>
      <c r="J85" s="27">
        <f t="shared" si="3"/>
        <v>432.39</v>
      </c>
      <c r="K85" s="27">
        <f t="shared" si="4"/>
        <v>1717.61</v>
      </c>
      <c r="L85" s="27">
        <f t="shared" si="5"/>
        <v>1717.61</v>
      </c>
      <c r="M85" s="12" t="s">
        <v>21</v>
      </c>
      <c r="N85" s="31" t="s">
        <v>142</v>
      </c>
    </row>
    <row r="86" s="2" customFormat="true" ht="16.5" customHeight="true" spans="1:14">
      <c r="A86" s="12" t="s">
        <v>286</v>
      </c>
      <c r="B86" s="12" t="s">
        <v>287</v>
      </c>
      <c r="C86" s="12" t="s">
        <v>19</v>
      </c>
      <c r="D86" s="12" t="s">
        <v>288</v>
      </c>
      <c r="E86" s="25">
        <v>2150</v>
      </c>
      <c r="F86" s="25">
        <v>2150</v>
      </c>
      <c r="G86" s="25">
        <v>335.84</v>
      </c>
      <c r="H86" s="25">
        <v>83.96</v>
      </c>
      <c r="I86" s="25">
        <v>12.59</v>
      </c>
      <c r="J86" s="27">
        <f t="shared" si="3"/>
        <v>432.39</v>
      </c>
      <c r="K86" s="27">
        <f t="shared" si="4"/>
        <v>1717.61</v>
      </c>
      <c r="L86" s="27">
        <f t="shared" si="5"/>
        <v>1717.61</v>
      </c>
      <c r="M86" s="12" t="s">
        <v>21</v>
      </c>
      <c r="N86" s="31" t="s">
        <v>142</v>
      </c>
    </row>
    <row r="87" s="2" customFormat="true" ht="16.5" customHeight="true" spans="1:14">
      <c r="A87" s="12" t="s">
        <v>289</v>
      </c>
      <c r="B87" s="15" t="s">
        <v>290</v>
      </c>
      <c r="C87" s="15" t="s">
        <v>19</v>
      </c>
      <c r="D87" s="15" t="s">
        <v>291</v>
      </c>
      <c r="E87" s="25">
        <v>2150</v>
      </c>
      <c r="F87" s="25">
        <v>2150</v>
      </c>
      <c r="G87" s="25">
        <v>335.84</v>
      </c>
      <c r="H87" s="25">
        <v>83.96</v>
      </c>
      <c r="I87" s="25">
        <v>12.59</v>
      </c>
      <c r="J87" s="27">
        <f t="shared" si="3"/>
        <v>432.39</v>
      </c>
      <c r="K87" s="27">
        <f t="shared" si="4"/>
        <v>1717.61</v>
      </c>
      <c r="L87" s="27">
        <f t="shared" si="5"/>
        <v>1717.61</v>
      </c>
      <c r="M87" s="12" t="s">
        <v>21</v>
      </c>
      <c r="N87" s="31" t="s">
        <v>292</v>
      </c>
    </row>
    <row r="88" s="2" customFormat="true" ht="16.5" customHeight="true" spans="1:14">
      <c r="A88" s="12" t="s">
        <v>293</v>
      </c>
      <c r="B88" s="12" t="s">
        <v>294</v>
      </c>
      <c r="C88" s="12" t="s">
        <v>58</v>
      </c>
      <c r="D88" s="12" t="s">
        <v>295</v>
      </c>
      <c r="E88" s="25">
        <v>2150</v>
      </c>
      <c r="F88" s="25">
        <v>2150</v>
      </c>
      <c r="G88" s="25">
        <v>335.84</v>
      </c>
      <c r="H88" s="25">
        <v>83.96</v>
      </c>
      <c r="I88" s="25">
        <v>12.59</v>
      </c>
      <c r="J88" s="27">
        <f t="shared" si="3"/>
        <v>432.39</v>
      </c>
      <c r="K88" s="27">
        <f t="shared" si="4"/>
        <v>1717.61</v>
      </c>
      <c r="L88" s="27">
        <f t="shared" si="5"/>
        <v>1717.61</v>
      </c>
      <c r="M88" s="12" t="s">
        <v>21</v>
      </c>
      <c r="N88" s="31" t="s">
        <v>292</v>
      </c>
    </row>
    <row r="89" s="2" customFormat="true" ht="16.5" customHeight="true" spans="1:14">
      <c r="A89" s="12" t="s">
        <v>296</v>
      </c>
      <c r="B89" s="15" t="s">
        <v>297</v>
      </c>
      <c r="C89" s="15" t="s">
        <v>19</v>
      </c>
      <c r="D89" s="15" t="s">
        <v>270</v>
      </c>
      <c r="E89" s="25">
        <v>2150</v>
      </c>
      <c r="F89" s="25">
        <v>2150</v>
      </c>
      <c r="G89" s="25">
        <v>335.84</v>
      </c>
      <c r="H89" s="25">
        <v>83.96</v>
      </c>
      <c r="I89" s="25">
        <v>12.59</v>
      </c>
      <c r="J89" s="27">
        <f t="shared" si="3"/>
        <v>432.39</v>
      </c>
      <c r="K89" s="27">
        <f t="shared" si="4"/>
        <v>1717.61</v>
      </c>
      <c r="L89" s="27">
        <f t="shared" si="5"/>
        <v>1717.61</v>
      </c>
      <c r="M89" s="12" t="s">
        <v>21</v>
      </c>
      <c r="N89" s="31" t="s">
        <v>292</v>
      </c>
    </row>
    <row r="90" s="2" customFormat="true" ht="16.5" customHeight="true" spans="1:14">
      <c r="A90" s="12" t="s">
        <v>298</v>
      </c>
      <c r="B90" s="12" t="s">
        <v>299</v>
      </c>
      <c r="C90" s="12" t="s">
        <v>19</v>
      </c>
      <c r="D90" s="12" t="s">
        <v>300</v>
      </c>
      <c r="E90" s="25">
        <v>2150</v>
      </c>
      <c r="F90" s="25">
        <v>2150</v>
      </c>
      <c r="G90" s="25">
        <v>335.84</v>
      </c>
      <c r="H90" s="25">
        <v>83.96</v>
      </c>
      <c r="I90" s="25">
        <v>12.59</v>
      </c>
      <c r="J90" s="27">
        <f t="shared" si="3"/>
        <v>432.39</v>
      </c>
      <c r="K90" s="27">
        <f t="shared" si="4"/>
        <v>1717.61</v>
      </c>
      <c r="L90" s="27">
        <f t="shared" si="5"/>
        <v>1717.61</v>
      </c>
      <c r="M90" s="12" t="s">
        <v>21</v>
      </c>
      <c r="N90" s="31" t="s">
        <v>301</v>
      </c>
    </row>
    <row r="91" s="2" customFormat="true" ht="16.5" customHeight="true" spans="1:14">
      <c r="A91" s="12" t="s">
        <v>302</v>
      </c>
      <c r="B91" s="15" t="s">
        <v>303</v>
      </c>
      <c r="C91" s="15" t="s">
        <v>58</v>
      </c>
      <c r="D91" s="15" t="s">
        <v>304</v>
      </c>
      <c r="E91" s="25">
        <v>2150</v>
      </c>
      <c r="F91" s="25">
        <v>2150</v>
      </c>
      <c r="G91" s="25">
        <v>335.84</v>
      </c>
      <c r="H91" s="25">
        <v>83.96</v>
      </c>
      <c r="I91" s="25">
        <v>12.59</v>
      </c>
      <c r="J91" s="27">
        <f t="shared" si="3"/>
        <v>432.39</v>
      </c>
      <c r="K91" s="27">
        <f t="shared" si="4"/>
        <v>1717.61</v>
      </c>
      <c r="L91" s="27">
        <f t="shared" si="5"/>
        <v>1717.61</v>
      </c>
      <c r="M91" s="12" t="s">
        <v>21</v>
      </c>
      <c r="N91" s="31" t="s">
        <v>301</v>
      </c>
    </row>
    <row r="92" s="2" customFormat="true" ht="16.5" customHeight="true" spans="1:14">
      <c r="A92" s="12" t="s">
        <v>305</v>
      </c>
      <c r="B92" s="12" t="s">
        <v>306</v>
      </c>
      <c r="C92" s="12" t="s">
        <v>19</v>
      </c>
      <c r="D92" s="12" t="s">
        <v>307</v>
      </c>
      <c r="E92" s="25">
        <v>2150</v>
      </c>
      <c r="F92" s="25">
        <v>2150</v>
      </c>
      <c r="G92" s="25">
        <v>335.84</v>
      </c>
      <c r="H92" s="25">
        <v>83.96</v>
      </c>
      <c r="I92" s="25">
        <v>12.59</v>
      </c>
      <c r="J92" s="27">
        <f t="shared" si="3"/>
        <v>432.39</v>
      </c>
      <c r="K92" s="27">
        <f t="shared" si="4"/>
        <v>1717.61</v>
      </c>
      <c r="L92" s="27">
        <f t="shared" si="5"/>
        <v>1717.61</v>
      </c>
      <c r="M92" s="12" t="s">
        <v>21</v>
      </c>
      <c r="N92" s="31" t="s">
        <v>308</v>
      </c>
    </row>
    <row r="93" s="2" customFormat="true" ht="16.5" customHeight="true" spans="1:14">
      <c r="A93" s="12" t="s">
        <v>309</v>
      </c>
      <c r="B93" s="15" t="s">
        <v>201</v>
      </c>
      <c r="C93" s="15" t="s">
        <v>19</v>
      </c>
      <c r="D93" s="15" t="s">
        <v>310</v>
      </c>
      <c r="E93" s="25">
        <v>2150</v>
      </c>
      <c r="F93" s="25">
        <v>2150</v>
      </c>
      <c r="G93" s="25">
        <v>335.84</v>
      </c>
      <c r="H93" s="25">
        <v>83.96</v>
      </c>
      <c r="I93" s="25">
        <v>12.59</v>
      </c>
      <c r="J93" s="27">
        <f t="shared" si="3"/>
        <v>432.39</v>
      </c>
      <c r="K93" s="27">
        <f t="shared" si="4"/>
        <v>1717.61</v>
      </c>
      <c r="L93" s="27">
        <f t="shared" si="5"/>
        <v>1717.61</v>
      </c>
      <c r="M93" s="12" t="s">
        <v>21</v>
      </c>
      <c r="N93" s="31" t="s">
        <v>308</v>
      </c>
    </row>
    <row r="94" s="2" customFormat="true" ht="16.5" customHeight="true" spans="1:14">
      <c r="A94" s="12" t="s">
        <v>311</v>
      </c>
      <c r="B94" s="15" t="s">
        <v>312</v>
      </c>
      <c r="C94" s="15" t="s">
        <v>19</v>
      </c>
      <c r="D94" s="15" t="s">
        <v>313</v>
      </c>
      <c r="E94" s="25">
        <v>2150</v>
      </c>
      <c r="F94" s="25">
        <v>2150</v>
      </c>
      <c r="G94" s="25">
        <v>335.84</v>
      </c>
      <c r="H94" s="25">
        <v>83.96</v>
      </c>
      <c r="I94" s="25">
        <v>12.59</v>
      </c>
      <c r="J94" s="27">
        <f t="shared" si="3"/>
        <v>432.39</v>
      </c>
      <c r="K94" s="27">
        <f t="shared" si="4"/>
        <v>1717.61</v>
      </c>
      <c r="L94" s="27">
        <f t="shared" si="5"/>
        <v>1717.61</v>
      </c>
      <c r="M94" s="12" t="s">
        <v>21</v>
      </c>
      <c r="N94" s="31" t="s">
        <v>314</v>
      </c>
    </row>
    <row r="95" s="2" customFormat="true" ht="16.5" customHeight="true" spans="1:14">
      <c r="A95" s="12" t="s">
        <v>315</v>
      </c>
      <c r="B95" s="12" t="s">
        <v>316</v>
      </c>
      <c r="C95" s="12" t="s">
        <v>58</v>
      </c>
      <c r="D95" s="12" t="s">
        <v>317</v>
      </c>
      <c r="E95" s="25">
        <v>2150</v>
      </c>
      <c r="F95" s="25">
        <v>2150</v>
      </c>
      <c r="G95" s="25">
        <v>335.84</v>
      </c>
      <c r="H95" s="25">
        <v>83.96</v>
      </c>
      <c r="I95" s="25">
        <v>12.59</v>
      </c>
      <c r="J95" s="27">
        <f t="shared" si="3"/>
        <v>432.39</v>
      </c>
      <c r="K95" s="27">
        <f t="shared" si="4"/>
        <v>1717.61</v>
      </c>
      <c r="L95" s="27">
        <f t="shared" si="5"/>
        <v>1717.61</v>
      </c>
      <c r="M95" s="12" t="s">
        <v>21</v>
      </c>
      <c r="N95" s="31" t="s">
        <v>314</v>
      </c>
    </row>
    <row r="96" s="2" customFormat="true" ht="16.5" customHeight="true" spans="1:14">
      <c r="A96" s="12" t="s">
        <v>318</v>
      </c>
      <c r="B96" s="12" t="s">
        <v>319</v>
      </c>
      <c r="C96" s="12" t="s">
        <v>19</v>
      </c>
      <c r="D96" s="12" t="s">
        <v>178</v>
      </c>
      <c r="E96" s="25">
        <v>2150</v>
      </c>
      <c r="F96" s="25">
        <v>2150</v>
      </c>
      <c r="G96" s="25">
        <v>335.84</v>
      </c>
      <c r="H96" s="25">
        <v>83.96</v>
      </c>
      <c r="I96" s="25">
        <v>12.59</v>
      </c>
      <c r="J96" s="27">
        <f t="shared" si="3"/>
        <v>432.39</v>
      </c>
      <c r="K96" s="27">
        <f t="shared" si="4"/>
        <v>1717.61</v>
      </c>
      <c r="L96" s="27">
        <f t="shared" si="5"/>
        <v>1717.61</v>
      </c>
      <c r="M96" s="12" t="s">
        <v>21</v>
      </c>
      <c r="N96" s="31" t="s">
        <v>214</v>
      </c>
    </row>
    <row r="97" s="2" customFormat="true" ht="16.5" customHeight="true" spans="1:14">
      <c r="A97" s="12" t="s">
        <v>320</v>
      </c>
      <c r="B97" s="15" t="s">
        <v>321</v>
      </c>
      <c r="C97" s="15" t="s">
        <v>19</v>
      </c>
      <c r="D97" s="15" t="s">
        <v>322</v>
      </c>
      <c r="E97" s="25">
        <v>2150</v>
      </c>
      <c r="F97" s="25">
        <v>2150</v>
      </c>
      <c r="G97" s="25">
        <v>335.84</v>
      </c>
      <c r="H97" s="25">
        <v>83.96</v>
      </c>
      <c r="I97" s="25">
        <v>12.59</v>
      </c>
      <c r="J97" s="27">
        <f t="shared" si="3"/>
        <v>432.39</v>
      </c>
      <c r="K97" s="27">
        <f t="shared" si="4"/>
        <v>1717.61</v>
      </c>
      <c r="L97" s="27">
        <f t="shared" si="5"/>
        <v>1717.61</v>
      </c>
      <c r="M97" s="12" t="s">
        <v>21</v>
      </c>
      <c r="N97" s="31" t="s">
        <v>214</v>
      </c>
    </row>
    <row r="98" s="2" customFormat="true" ht="16.5" customHeight="true" spans="1:14">
      <c r="A98" s="12" t="s">
        <v>323</v>
      </c>
      <c r="B98" s="15" t="s">
        <v>324</v>
      </c>
      <c r="C98" s="15" t="s">
        <v>19</v>
      </c>
      <c r="D98" s="15" t="s">
        <v>325</v>
      </c>
      <c r="E98" s="25">
        <v>2150</v>
      </c>
      <c r="F98" s="25">
        <v>2150</v>
      </c>
      <c r="G98" s="25">
        <v>335.84</v>
      </c>
      <c r="H98" s="25">
        <v>83.96</v>
      </c>
      <c r="I98" s="25">
        <v>12.59</v>
      </c>
      <c r="J98" s="27">
        <f t="shared" si="3"/>
        <v>432.39</v>
      </c>
      <c r="K98" s="27">
        <f t="shared" si="4"/>
        <v>1717.61</v>
      </c>
      <c r="L98" s="27">
        <f t="shared" si="5"/>
        <v>1717.61</v>
      </c>
      <c r="M98" s="12" t="s">
        <v>21</v>
      </c>
      <c r="N98" s="31" t="s">
        <v>246</v>
      </c>
    </row>
    <row r="99" s="2" customFormat="true" ht="16.5" customHeight="true" spans="1:14">
      <c r="A99" s="12" t="s">
        <v>326</v>
      </c>
      <c r="B99" s="12" t="s">
        <v>327</v>
      </c>
      <c r="C99" s="12" t="s">
        <v>19</v>
      </c>
      <c r="D99" s="12" t="s">
        <v>328</v>
      </c>
      <c r="E99" s="25">
        <v>2150</v>
      </c>
      <c r="F99" s="25">
        <v>2150</v>
      </c>
      <c r="G99" s="25">
        <v>335.84</v>
      </c>
      <c r="H99" s="25">
        <v>83.96</v>
      </c>
      <c r="I99" s="25">
        <v>12.59</v>
      </c>
      <c r="J99" s="27">
        <f t="shared" si="3"/>
        <v>432.39</v>
      </c>
      <c r="K99" s="27">
        <f t="shared" si="4"/>
        <v>1717.61</v>
      </c>
      <c r="L99" s="27">
        <f t="shared" si="5"/>
        <v>1717.61</v>
      </c>
      <c r="M99" s="12" t="s">
        <v>21</v>
      </c>
      <c r="N99" s="31" t="s">
        <v>246</v>
      </c>
    </row>
    <row r="100" s="2" customFormat="true" ht="16.5" customHeight="true" spans="1:14">
      <c r="A100" s="12" t="s">
        <v>329</v>
      </c>
      <c r="B100" s="15" t="s">
        <v>330</v>
      </c>
      <c r="C100" s="15" t="s">
        <v>19</v>
      </c>
      <c r="D100" s="15" t="s">
        <v>74</v>
      </c>
      <c r="E100" s="25">
        <v>2150</v>
      </c>
      <c r="F100" s="25">
        <v>2150</v>
      </c>
      <c r="G100" s="25">
        <v>335.84</v>
      </c>
      <c r="H100" s="25">
        <v>83.96</v>
      </c>
      <c r="I100" s="25">
        <v>12.59</v>
      </c>
      <c r="J100" s="27">
        <f t="shared" si="3"/>
        <v>432.39</v>
      </c>
      <c r="K100" s="27">
        <f t="shared" si="4"/>
        <v>1717.61</v>
      </c>
      <c r="L100" s="27">
        <f t="shared" si="5"/>
        <v>1717.61</v>
      </c>
      <c r="M100" s="12" t="s">
        <v>21</v>
      </c>
      <c r="N100" s="31" t="s">
        <v>246</v>
      </c>
    </row>
    <row r="101" s="2" customFormat="true" ht="16.5" customHeight="true" spans="1:14">
      <c r="A101" s="12" t="s">
        <v>331</v>
      </c>
      <c r="B101" s="15" t="s">
        <v>332</v>
      </c>
      <c r="C101" s="15" t="s">
        <v>19</v>
      </c>
      <c r="D101" s="15" t="s">
        <v>333</v>
      </c>
      <c r="E101" s="25">
        <v>2150</v>
      </c>
      <c r="F101" s="25">
        <v>2150</v>
      </c>
      <c r="G101" s="25">
        <v>335.84</v>
      </c>
      <c r="H101" s="25">
        <v>83.96</v>
      </c>
      <c r="I101" s="25">
        <v>12.59</v>
      </c>
      <c r="J101" s="27">
        <f t="shared" si="3"/>
        <v>432.39</v>
      </c>
      <c r="K101" s="27">
        <f t="shared" si="4"/>
        <v>1717.61</v>
      </c>
      <c r="L101" s="27">
        <f t="shared" si="5"/>
        <v>1717.61</v>
      </c>
      <c r="M101" s="12" t="s">
        <v>21</v>
      </c>
      <c r="N101" s="34" t="s">
        <v>109</v>
      </c>
    </row>
    <row r="102" s="2" customFormat="true" ht="16.5" customHeight="true" spans="1:14">
      <c r="A102" s="12" t="s">
        <v>334</v>
      </c>
      <c r="B102" s="12" t="s">
        <v>335</v>
      </c>
      <c r="C102" s="12" t="s">
        <v>19</v>
      </c>
      <c r="D102" s="12" t="s">
        <v>336</v>
      </c>
      <c r="E102" s="25">
        <v>2150</v>
      </c>
      <c r="F102" s="25">
        <v>2150</v>
      </c>
      <c r="G102" s="25">
        <v>335.84</v>
      </c>
      <c r="H102" s="25">
        <v>83.96</v>
      </c>
      <c r="I102" s="25">
        <v>12.59</v>
      </c>
      <c r="J102" s="27">
        <f t="shared" si="3"/>
        <v>432.39</v>
      </c>
      <c r="K102" s="27">
        <f t="shared" si="4"/>
        <v>1717.61</v>
      </c>
      <c r="L102" s="27">
        <f t="shared" si="5"/>
        <v>1717.61</v>
      </c>
      <c r="M102" s="12" t="s">
        <v>21</v>
      </c>
      <c r="N102" s="31" t="s">
        <v>337</v>
      </c>
    </row>
    <row r="103" s="2" customFormat="true" ht="16.5" customHeight="true" spans="1:14">
      <c r="A103" s="12" t="s">
        <v>338</v>
      </c>
      <c r="B103" s="12" t="s">
        <v>339</v>
      </c>
      <c r="C103" s="12" t="s">
        <v>19</v>
      </c>
      <c r="D103" s="12" t="s">
        <v>340</v>
      </c>
      <c r="E103" s="25">
        <v>2150</v>
      </c>
      <c r="F103" s="25">
        <v>2150</v>
      </c>
      <c r="G103" s="25">
        <v>335.84</v>
      </c>
      <c r="H103" s="25">
        <v>83.96</v>
      </c>
      <c r="I103" s="25">
        <v>12.59</v>
      </c>
      <c r="J103" s="27">
        <f t="shared" si="3"/>
        <v>432.39</v>
      </c>
      <c r="K103" s="27">
        <f t="shared" si="4"/>
        <v>1717.61</v>
      </c>
      <c r="L103" s="27">
        <f t="shared" si="5"/>
        <v>1717.61</v>
      </c>
      <c r="M103" s="12" t="s">
        <v>21</v>
      </c>
      <c r="N103" s="31" t="s">
        <v>308</v>
      </c>
    </row>
    <row r="104" s="2" customFormat="true" ht="16.5" customHeight="true" spans="1:14">
      <c r="A104" s="12" t="s">
        <v>341</v>
      </c>
      <c r="B104" s="15" t="s">
        <v>342</v>
      </c>
      <c r="C104" s="15" t="s">
        <v>19</v>
      </c>
      <c r="D104" s="15" t="s">
        <v>343</v>
      </c>
      <c r="E104" s="25">
        <v>2150</v>
      </c>
      <c r="F104" s="25">
        <v>2150</v>
      </c>
      <c r="G104" s="25">
        <v>335.84</v>
      </c>
      <c r="H104" s="25">
        <v>83.96</v>
      </c>
      <c r="I104" s="25">
        <v>12.59</v>
      </c>
      <c r="J104" s="27">
        <f t="shared" si="3"/>
        <v>432.39</v>
      </c>
      <c r="K104" s="27">
        <f t="shared" si="4"/>
        <v>1717.61</v>
      </c>
      <c r="L104" s="27">
        <f t="shared" si="5"/>
        <v>1717.61</v>
      </c>
      <c r="M104" s="12" t="s">
        <v>21</v>
      </c>
      <c r="N104" s="31" t="s">
        <v>109</v>
      </c>
    </row>
    <row r="105" s="2" customFormat="true" ht="16.5" customHeight="true" spans="1:14">
      <c r="A105" s="12" t="s">
        <v>344</v>
      </c>
      <c r="B105" s="15" t="s">
        <v>345</v>
      </c>
      <c r="C105" s="15" t="s">
        <v>19</v>
      </c>
      <c r="D105" s="15" t="s">
        <v>346</v>
      </c>
      <c r="E105" s="25">
        <v>2150</v>
      </c>
      <c r="F105" s="25">
        <v>2150</v>
      </c>
      <c r="G105" s="25">
        <v>335.84</v>
      </c>
      <c r="H105" s="25">
        <v>83.96</v>
      </c>
      <c r="I105" s="25">
        <v>12.59</v>
      </c>
      <c r="J105" s="27">
        <f t="shared" si="3"/>
        <v>432.39</v>
      </c>
      <c r="K105" s="27">
        <f t="shared" si="4"/>
        <v>1717.61</v>
      </c>
      <c r="L105" s="27">
        <f t="shared" si="5"/>
        <v>1717.61</v>
      </c>
      <c r="M105" s="12" t="s">
        <v>21</v>
      </c>
      <c r="N105" s="31" t="s">
        <v>109</v>
      </c>
    </row>
    <row r="106" s="2" customFormat="true" ht="16.5" customHeight="true" spans="1:14">
      <c r="A106" s="12" t="s">
        <v>347</v>
      </c>
      <c r="B106" s="12" t="s">
        <v>348</v>
      </c>
      <c r="C106" s="12" t="s">
        <v>58</v>
      </c>
      <c r="D106" s="12" t="s">
        <v>349</v>
      </c>
      <c r="E106" s="25">
        <v>2150</v>
      </c>
      <c r="F106" s="25">
        <v>2150</v>
      </c>
      <c r="G106" s="25">
        <v>335.84</v>
      </c>
      <c r="H106" s="25">
        <v>83.96</v>
      </c>
      <c r="I106" s="25">
        <v>12.59</v>
      </c>
      <c r="J106" s="27">
        <f t="shared" si="3"/>
        <v>432.39</v>
      </c>
      <c r="K106" s="27">
        <f t="shared" si="4"/>
        <v>1717.61</v>
      </c>
      <c r="L106" s="27">
        <f t="shared" si="5"/>
        <v>1717.61</v>
      </c>
      <c r="M106" s="12" t="s">
        <v>21</v>
      </c>
      <c r="N106" s="31" t="s">
        <v>109</v>
      </c>
    </row>
    <row r="107" s="2" customFormat="true" ht="16.5" customHeight="true" spans="1:14">
      <c r="A107" s="12" t="s">
        <v>350</v>
      </c>
      <c r="B107" s="12" t="s">
        <v>351</v>
      </c>
      <c r="C107" s="12" t="s">
        <v>58</v>
      </c>
      <c r="D107" s="12" t="s">
        <v>352</v>
      </c>
      <c r="E107" s="25">
        <v>2150</v>
      </c>
      <c r="F107" s="25">
        <v>2150</v>
      </c>
      <c r="G107" s="25">
        <v>335.84</v>
      </c>
      <c r="H107" s="25">
        <v>83.96</v>
      </c>
      <c r="I107" s="25">
        <v>12.59</v>
      </c>
      <c r="J107" s="27">
        <f t="shared" si="3"/>
        <v>432.39</v>
      </c>
      <c r="K107" s="27">
        <f t="shared" si="4"/>
        <v>1717.61</v>
      </c>
      <c r="L107" s="27">
        <f t="shared" si="5"/>
        <v>1717.61</v>
      </c>
      <c r="M107" s="12" t="s">
        <v>21</v>
      </c>
      <c r="N107" s="34" t="s">
        <v>246</v>
      </c>
    </row>
    <row r="108" s="2" customFormat="true" ht="16.5" customHeight="true" spans="1:14">
      <c r="A108" s="12" t="s">
        <v>353</v>
      </c>
      <c r="B108" s="15" t="s">
        <v>354</v>
      </c>
      <c r="C108" s="15" t="s">
        <v>19</v>
      </c>
      <c r="D108" s="15" t="s">
        <v>355</v>
      </c>
      <c r="E108" s="25">
        <v>2150</v>
      </c>
      <c r="F108" s="25">
        <v>2150</v>
      </c>
      <c r="G108" s="25">
        <v>335.84</v>
      </c>
      <c r="H108" s="25">
        <v>83.96</v>
      </c>
      <c r="I108" s="25">
        <v>12.59</v>
      </c>
      <c r="J108" s="27">
        <f t="shared" si="3"/>
        <v>432.39</v>
      </c>
      <c r="K108" s="27">
        <f t="shared" si="4"/>
        <v>1717.61</v>
      </c>
      <c r="L108" s="27">
        <f t="shared" si="5"/>
        <v>1717.61</v>
      </c>
      <c r="M108" s="12" t="s">
        <v>21</v>
      </c>
      <c r="N108" s="31" t="s">
        <v>109</v>
      </c>
    </row>
    <row r="109" s="2" customFormat="true" ht="16.5" customHeight="true" spans="1:14">
      <c r="A109" s="12" t="s">
        <v>356</v>
      </c>
      <c r="B109" s="15" t="s">
        <v>357</v>
      </c>
      <c r="C109" s="15" t="s">
        <v>58</v>
      </c>
      <c r="D109" s="15" t="s">
        <v>358</v>
      </c>
      <c r="E109" s="25">
        <v>2150</v>
      </c>
      <c r="F109" s="25">
        <v>2150</v>
      </c>
      <c r="G109" s="25">
        <v>335.84</v>
      </c>
      <c r="H109" s="25">
        <v>83.96</v>
      </c>
      <c r="I109" s="25">
        <v>12.59</v>
      </c>
      <c r="J109" s="27">
        <f t="shared" si="3"/>
        <v>432.39</v>
      </c>
      <c r="K109" s="27">
        <f t="shared" si="4"/>
        <v>1717.61</v>
      </c>
      <c r="L109" s="27">
        <f t="shared" si="5"/>
        <v>1717.61</v>
      </c>
      <c r="M109" s="12" t="s">
        <v>21</v>
      </c>
      <c r="N109" s="31" t="s">
        <v>109</v>
      </c>
    </row>
    <row r="110" s="2" customFormat="true" ht="16.5" customHeight="true" spans="1:14">
      <c r="A110" s="12" t="s">
        <v>359</v>
      </c>
      <c r="B110" s="12" t="s">
        <v>360</v>
      </c>
      <c r="C110" s="12" t="s">
        <v>19</v>
      </c>
      <c r="D110" s="12" t="s">
        <v>35</v>
      </c>
      <c r="E110" s="25">
        <v>2150</v>
      </c>
      <c r="F110" s="25">
        <v>2150</v>
      </c>
      <c r="G110" s="25">
        <v>335.84</v>
      </c>
      <c r="H110" s="25">
        <v>83.96</v>
      </c>
      <c r="I110" s="25">
        <v>12.59</v>
      </c>
      <c r="J110" s="27">
        <f t="shared" si="3"/>
        <v>432.39</v>
      </c>
      <c r="K110" s="27">
        <f t="shared" si="4"/>
        <v>1717.61</v>
      </c>
      <c r="L110" s="27">
        <f t="shared" si="5"/>
        <v>1717.61</v>
      </c>
      <c r="M110" s="12" t="s">
        <v>21</v>
      </c>
      <c r="N110" s="34" t="s">
        <v>246</v>
      </c>
    </row>
    <row r="111" s="2" customFormat="true" ht="16.5" customHeight="true" spans="1:14">
      <c r="A111" s="12" t="s">
        <v>361</v>
      </c>
      <c r="B111" s="12" t="s">
        <v>362</v>
      </c>
      <c r="C111" s="12" t="s">
        <v>58</v>
      </c>
      <c r="D111" s="12" t="s">
        <v>363</v>
      </c>
      <c r="E111" s="25">
        <v>2150</v>
      </c>
      <c r="F111" s="25">
        <v>2150</v>
      </c>
      <c r="G111" s="25">
        <v>335.84</v>
      </c>
      <c r="H111" s="25">
        <v>83.96</v>
      </c>
      <c r="I111" s="25">
        <v>12.59</v>
      </c>
      <c r="J111" s="27">
        <f t="shared" si="3"/>
        <v>432.39</v>
      </c>
      <c r="K111" s="27">
        <f t="shared" si="4"/>
        <v>1717.61</v>
      </c>
      <c r="L111" s="27">
        <f t="shared" si="5"/>
        <v>1717.61</v>
      </c>
      <c r="M111" s="12" t="s">
        <v>21</v>
      </c>
      <c r="N111" s="34" t="s">
        <v>246</v>
      </c>
    </row>
    <row r="112" s="2" customFormat="true" ht="16.5" customHeight="true" spans="1:14">
      <c r="A112" s="12" t="s">
        <v>364</v>
      </c>
      <c r="B112" s="15" t="s">
        <v>365</v>
      </c>
      <c r="C112" s="15" t="s">
        <v>58</v>
      </c>
      <c r="D112" s="15" t="s">
        <v>366</v>
      </c>
      <c r="E112" s="25">
        <v>2150</v>
      </c>
      <c r="F112" s="25">
        <v>2150</v>
      </c>
      <c r="G112" s="25">
        <v>335.84</v>
      </c>
      <c r="H112" s="25">
        <v>83.96</v>
      </c>
      <c r="I112" s="25">
        <v>12.59</v>
      </c>
      <c r="J112" s="27">
        <f t="shared" si="3"/>
        <v>432.39</v>
      </c>
      <c r="K112" s="27">
        <f t="shared" si="4"/>
        <v>1717.61</v>
      </c>
      <c r="L112" s="27">
        <f t="shared" si="5"/>
        <v>1717.61</v>
      </c>
      <c r="M112" s="12" t="s">
        <v>21</v>
      </c>
      <c r="N112" s="31" t="s">
        <v>109</v>
      </c>
    </row>
    <row r="113" s="2" customFormat="true" ht="16.5" customHeight="true" spans="1:14">
      <c r="A113" s="12" t="s">
        <v>367</v>
      </c>
      <c r="B113" s="15" t="s">
        <v>368</v>
      </c>
      <c r="C113" s="15" t="s">
        <v>19</v>
      </c>
      <c r="D113" s="15" t="s">
        <v>369</v>
      </c>
      <c r="E113" s="25">
        <v>2150</v>
      </c>
      <c r="F113" s="25">
        <v>2150</v>
      </c>
      <c r="G113" s="25">
        <v>335.84</v>
      </c>
      <c r="H113" s="25">
        <v>83.96</v>
      </c>
      <c r="I113" s="25">
        <v>12.59</v>
      </c>
      <c r="J113" s="27">
        <f t="shared" si="3"/>
        <v>432.39</v>
      </c>
      <c r="K113" s="27">
        <f t="shared" si="4"/>
        <v>1717.61</v>
      </c>
      <c r="L113" s="27">
        <f t="shared" si="5"/>
        <v>1717.61</v>
      </c>
      <c r="M113" s="12" t="s">
        <v>21</v>
      </c>
      <c r="N113" s="31" t="s">
        <v>67</v>
      </c>
    </row>
    <row r="114" s="2" customFormat="true" ht="16.5" customHeight="true" spans="1:14">
      <c r="A114" s="12" t="s">
        <v>370</v>
      </c>
      <c r="B114" s="12" t="s">
        <v>371</v>
      </c>
      <c r="C114" s="12" t="s">
        <v>19</v>
      </c>
      <c r="D114" s="12" t="s">
        <v>372</v>
      </c>
      <c r="E114" s="25">
        <v>2150</v>
      </c>
      <c r="F114" s="25">
        <v>2150</v>
      </c>
      <c r="G114" s="25">
        <v>335.84</v>
      </c>
      <c r="H114" s="25">
        <v>83.96</v>
      </c>
      <c r="I114" s="25">
        <v>12.59</v>
      </c>
      <c r="J114" s="27">
        <f t="shared" si="3"/>
        <v>432.39</v>
      </c>
      <c r="K114" s="27">
        <f t="shared" si="4"/>
        <v>1717.61</v>
      </c>
      <c r="L114" s="27">
        <f t="shared" si="5"/>
        <v>1717.61</v>
      </c>
      <c r="M114" s="12" t="s">
        <v>21</v>
      </c>
      <c r="N114" s="31" t="s">
        <v>67</v>
      </c>
    </row>
    <row r="115" s="2" customFormat="true" ht="16.5" customHeight="true" spans="1:14">
      <c r="A115" s="12" t="s">
        <v>373</v>
      </c>
      <c r="B115" s="12" t="s">
        <v>374</v>
      </c>
      <c r="C115" s="12" t="s">
        <v>19</v>
      </c>
      <c r="D115" s="12" t="s">
        <v>375</v>
      </c>
      <c r="E115" s="25">
        <v>2150</v>
      </c>
      <c r="F115" s="25">
        <v>2150</v>
      </c>
      <c r="G115" s="25">
        <v>335.84</v>
      </c>
      <c r="H115" s="25">
        <v>83.96</v>
      </c>
      <c r="I115" s="25">
        <v>12.59</v>
      </c>
      <c r="J115" s="27">
        <f t="shared" si="3"/>
        <v>432.39</v>
      </c>
      <c r="K115" s="27">
        <f t="shared" si="4"/>
        <v>1717.61</v>
      </c>
      <c r="L115" s="27">
        <f t="shared" si="5"/>
        <v>1717.61</v>
      </c>
      <c r="M115" s="12" t="s">
        <v>21</v>
      </c>
      <c r="N115" s="31" t="s">
        <v>376</v>
      </c>
    </row>
    <row r="116" s="2" customFormat="true" ht="16.5" customHeight="true" spans="1:14">
      <c r="A116" s="12" t="s">
        <v>377</v>
      </c>
      <c r="B116" s="15" t="s">
        <v>378</v>
      </c>
      <c r="C116" s="15" t="s">
        <v>19</v>
      </c>
      <c r="D116" s="15" t="s">
        <v>241</v>
      </c>
      <c r="E116" s="25">
        <v>2150</v>
      </c>
      <c r="F116" s="25">
        <v>2150</v>
      </c>
      <c r="G116" s="25">
        <v>335.84</v>
      </c>
      <c r="H116" s="25">
        <v>83.96</v>
      </c>
      <c r="I116" s="25">
        <v>12.59</v>
      </c>
      <c r="J116" s="27">
        <f t="shared" si="3"/>
        <v>432.39</v>
      </c>
      <c r="K116" s="27">
        <f t="shared" si="4"/>
        <v>1717.61</v>
      </c>
      <c r="L116" s="27">
        <f t="shared" si="5"/>
        <v>1717.61</v>
      </c>
      <c r="M116" s="12" t="s">
        <v>21</v>
      </c>
      <c r="N116" s="31" t="s">
        <v>376</v>
      </c>
    </row>
    <row r="117" s="2" customFormat="true" ht="16.5" customHeight="true" spans="1:14">
      <c r="A117" s="12" t="s">
        <v>379</v>
      </c>
      <c r="B117" s="15" t="s">
        <v>380</v>
      </c>
      <c r="C117" s="15" t="s">
        <v>19</v>
      </c>
      <c r="D117" s="15" t="s">
        <v>381</v>
      </c>
      <c r="E117" s="25">
        <v>2150</v>
      </c>
      <c r="F117" s="25">
        <v>2150</v>
      </c>
      <c r="G117" s="25">
        <v>335.84</v>
      </c>
      <c r="H117" s="25">
        <v>83.96</v>
      </c>
      <c r="I117" s="25">
        <v>12.59</v>
      </c>
      <c r="J117" s="27">
        <f t="shared" si="3"/>
        <v>432.39</v>
      </c>
      <c r="K117" s="27">
        <f t="shared" si="4"/>
        <v>1717.61</v>
      </c>
      <c r="L117" s="27">
        <f t="shared" si="5"/>
        <v>1717.61</v>
      </c>
      <c r="M117" s="12" t="s">
        <v>21</v>
      </c>
      <c r="N117" s="31" t="s">
        <v>376</v>
      </c>
    </row>
    <row r="118" s="2" customFormat="true" ht="16.5" customHeight="true" spans="1:14">
      <c r="A118" s="12" t="s">
        <v>382</v>
      </c>
      <c r="B118" s="12" t="s">
        <v>383</v>
      </c>
      <c r="C118" s="12" t="s">
        <v>19</v>
      </c>
      <c r="D118" s="12" t="s">
        <v>384</v>
      </c>
      <c r="E118" s="25">
        <v>2150</v>
      </c>
      <c r="F118" s="25">
        <v>2150</v>
      </c>
      <c r="G118" s="25">
        <v>335.84</v>
      </c>
      <c r="H118" s="25">
        <v>83.96</v>
      </c>
      <c r="I118" s="25">
        <v>12.59</v>
      </c>
      <c r="J118" s="27">
        <f t="shared" si="3"/>
        <v>432.39</v>
      </c>
      <c r="K118" s="27">
        <f t="shared" si="4"/>
        <v>1717.61</v>
      </c>
      <c r="L118" s="27">
        <f t="shared" si="5"/>
        <v>1717.61</v>
      </c>
      <c r="M118" s="12" t="s">
        <v>21</v>
      </c>
      <c r="N118" s="31" t="s">
        <v>376</v>
      </c>
    </row>
    <row r="119" s="2" customFormat="true" ht="16.5" customHeight="true" spans="1:14">
      <c r="A119" s="12" t="s">
        <v>385</v>
      </c>
      <c r="B119" s="12" t="s">
        <v>386</v>
      </c>
      <c r="C119" s="12" t="s">
        <v>19</v>
      </c>
      <c r="D119" s="12" t="s">
        <v>387</v>
      </c>
      <c r="E119" s="25">
        <v>2150</v>
      </c>
      <c r="F119" s="25">
        <v>2150</v>
      </c>
      <c r="G119" s="25">
        <v>335.84</v>
      </c>
      <c r="H119" s="25">
        <v>83.96</v>
      </c>
      <c r="I119" s="25">
        <v>12.59</v>
      </c>
      <c r="J119" s="27">
        <f t="shared" si="3"/>
        <v>432.39</v>
      </c>
      <c r="K119" s="27">
        <f t="shared" si="4"/>
        <v>1717.61</v>
      </c>
      <c r="L119" s="27">
        <f t="shared" si="5"/>
        <v>1717.61</v>
      </c>
      <c r="M119" s="12" t="s">
        <v>21</v>
      </c>
      <c r="N119" s="31" t="s">
        <v>388</v>
      </c>
    </row>
    <row r="120" s="2" customFormat="true" ht="16.5" customHeight="true" spans="1:14">
      <c r="A120" s="12" t="s">
        <v>389</v>
      </c>
      <c r="B120" s="15" t="s">
        <v>390</v>
      </c>
      <c r="C120" s="15" t="s">
        <v>58</v>
      </c>
      <c r="D120" s="15" t="s">
        <v>59</v>
      </c>
      <c r="E120" s="25">
        <v>2150</v>
      </c>
      <c r="F120" s="25">
        <v>2150</v>
      </c>
      <c r="G120" s="25">
        <v>335.84</v>
      </c>
      <c r="H120" s="25">
        <v>83.96</v>
      </c>
      <c r="I120" s="25">
        <v>12.59</v>
      </c>
      <c r="J120" s="27">
        <f t="shared" si="3"/>
        <v>432.39</v>
      </c>
      <c r="K120" s="27">
        <f t="shared" si="4"/>
        <v>1717.61</v>
      </c>
      <c r="L120" s="27">
        <f t="shared" si="5"/>
        <v>1717.61</v>
      </c>
      <c r="M120" s="12" t="s">
        <v>21</v>
      </c>
      <c r="N120" s="31" t="s">
        <v>388</v>
      </c>
    </row>
    <row r="121" s="2" customFormat="true" ht="16.5" customHeight="true" spans="1:14">
      <c r="A121" s="12" t="s">
        <v>391</v>
      </c>
      <c r="B121" s="15" t="s">
        <v>392</v>
      </c>
      <c r="C121" s="15" t="s">
        <v>58</v>
      </c>
      <c r="D121" s="15" t="s">
        <v>393</v>
      </c>
      <c r="E121" s="25">
        <v>2150</v>
      </c>
      <c r="F121" s="25">
        <v>2150</v>
      </c>
      <c r="G121" s="25">
        <v>335.84</v>
      </c>
      <c r="H121" s="25">
        <v>83.96</v>
      </c>
      <c r="I121" s="25">
        <v>12.59</v>
      </c>
      <c r="J121" s="27">
        <f t="shared" si="3"/>
        <v>432.39</v>
      </c>
      <c r="K121" s="27">
        <f t="shared" si="4"/>
        <v>1717.61</v>
      </c>
      <c r="L121" s="27">
        <f t="shared" si="5"/>
        <v>1717.61</v>
      </c>
      <c r="M121" s="12" t="s">
        <v>21</v>
      </c>
      <c r="N121" s="31" t="s">
        <v>388</v>
      </c>
    </row>
    <row r="122" s="2" customFormat="true" ht="16.5" customHeight="true" spans="1:14">
      <c r="A122" s="12" t="s">
        <v>394</v>
      </c>
      <c r="B122" s="12" t="s">
        <v>395</v>
      </c>
      <c r="C122" s="12" t="s">
        <v>19</v>
      </c>
      <c r="D122" s="12" t="s">
        <v>396</v>
      </c>
      <c r="E122" s="25">
        <v>2150</v>
      </c>
      <c r="F122" s="25">
        <v>2150</v>
      </c>
      <c r="G122" s="25">
        <v>335.84</v>
      </c>
      <c r="H122" s="25">
        <v>83.96</v>
      </c>
      <c r="I122" s="25">
        <v>12.59</v>
      </c>
      <c r="J122" s="27">
        <f t="shared" si="3"/>
        <v>432.39</v>
      </c>
      <c r="K122" s="27">
        <f t="shared" si="4"/>
        <v>1717.61</v>
      </c>
      <c r="L122" s="27">
        <f t="shared" si="5"/>
        <v>1717.61</v>
      </c>
      <c r="M122" s="12" t="s">
        <v>21</v>
      </c>
      <c r="N122" s="31" t="s">
        <v>397</v>
      </c>
    </row>
    <row r="123" s="2" customFormat="true" ht="16.5" customHeight="true" spans="1:14">
      <c r="A123" s="12" t="s">
        <v>398</v>
      </c>
      <c r="B123" s="12" t="s">
        <v>399</v>
      </c>
      <c r="C123" s="12" t="s">
        <v>19</v>
      </c>
      <c r="D123" s="12" t="s">
        <v>400</v>
      </c>
      <c r="E123" s="25">
        <v>2150</v>
      </c>
      <c r="F123" s="25">
        <v>2150</v>
      </c>
      <c r="G123" s="25">
        <v>335.84</v>
      </c>
      <c r="H123" s="25">
        <v>83.96</v>
      </c>
      <c r="I123" s="25">
        <v>12.59</v>
      </c>
      <c r="J123" s="27">
        <f t="shared" si="3"/>
        <v>432.39</v>
      </c>
      <c r="K123" s="27">
        <f t="shared" si="4"/>
        <v>1717.61</v>
      </c>
      <c r="L123" s="27">
        <f t="shared" si="5"/>
        <v>1717.61</v>
      </c>
      <c r="M123" s="12" t="s">
        <v>21</v>
      </c>
      <c r="N123" s="31" t="s">
        <v>401</v>
      </c>
    </row>
    <row r="124" s="2" customFormat="true" ht="16.5" customHeight="true" spans="1:14">
      <c r="A124" s="12" t="s">
        <v>402</v>
      </c>
      <c r="B124" s="12" t="s">
        <v>403</v>
      </c>
      <c r="C124" s="12" t="s">
        <v>19</v>
      </c>
      <c r="D124" s="12" t="s">
        <v>404</v>
      </c>
      <c r="E124" s="25">
        <v>2150</v>
      </c>
      <c r="F124" s="25">
        <v>2150</v>
      </c>
      <c r="G124" s="25">
        <v>335.84</v>
      </c>
      <c r="H124" s="25">
        <v>83.96</v>
      </c>
      <c r="I124" s="25">
        <v>12.59</v>
      </c>
      <c r="J124" s="27">
        <f t="shared" si="3"/>
        <v>432.39</v>
      </c>
      <c r="K124" s="27">
        <f t="shared" si="4"/>
        <v>1717.61</v>
      </c>
      <c r="L124" s="27">
        <f t="shared" si="5"/>
        <v>1717.61</v>
      </c>
      <c r="M124" s="12" t="s">
        <v>21</v>
      </c>
      <c r="N124" s="31" t="s">
        <v>401</v>
      </c>
    </row>
    <row r="125" s="2" customFormat="true" ht="16.5" customHeight="true" spans="1:14">
      <c r="A125" s="12" t="s">
        <v>405</v>
      </c>
      <c r="B125" s="12" t="s">
        <v>406</v>
      </c>
      <c r="C125" s="12" t="s">
        <v>19</v>
      </c>
      <c r="D125" s="12" t="s">
        <v>407</v>
      </c>
      <c r="E125" s="25">
        <v>2150</v>
      </c>
      <c r="F125" s="25">
        <v>2150</v>
      </c>
      <c r="G125" s="25">
        <v>335.84</v>
      </c>
      <c r="H125" s="25">
        <v>83.96</v>
      </c>
      <c r="I125" s="25">
        <v>12.59</v>
      </c>
      <c r="J125" s="27">
        <f t="shared" si="3"/>
        <v>432.39</v>
      </c>
      <c r="K125" s="27">
        <f t="shared" si="4"/>
        <v>1717.61</v>
      </c>
      <c r="L125" s="27">
        <f t="shared" si="5"/>
        <v>1717.61</v>
      </c>
      <c r="M125" s="12" t="s">
        <v>21</v>
      </c>
      <c r="N125" s="31" t="s">
        <v>109</v>
      </c>
    </row>
    <row r="126" s="2" customFormat="true" ht="16.5" customHeight="true" spans="1:14">
      <c r="A126" s="12" t="s">
        <v>408</v>
      </c>
      <c r="B126" s="12" t="s">
        <v>409</v>
      </c>
      <c r="C126" s="12" t="s">
        <v>19</v>
      </c>
      <c r="D126" s="12" t="s">
        <v>410</v>
      </c>
      <c r="E126" s="25">
        <v>2150</v>
      </c>
      <c r="F126" s="25">
        <v>2150</v>
      </c>
      <c r="G126" s="25">
        <v>335.84</v>
      </c>
      <c r="H126" s="25">
        <v>83.96</v>
      </c>
      <c r="I126" s="25">
        <v>12.59</v>
      </c>
      <c r="J126" s="27">
        <f t="shared" si="3"/>
        <v>432.39</v>
      </c>
      <c r="K126" s="27">
        <f t="shared" si="4"/>
        <v>1717.61</v>
      </c>
      <c r="L126" s="27">
        <f t="shared" si="5"/>
        <v>1717.61</v>
      </c>
      <c r="M126" s="12" t="s">
        <v>21</v>
      </c>
      <c r="N126" s="31" t="s">
        <v>308</v>
      </c>
    </row>
    <row r="127" s="2" customFormat="true" ht="16.5" customHeight="true" spans="1:14">
      <c r="A127" s="12" t="s">
        <v>411</v>
      </c>
      <c r="B127" s="12" t="s">
        <v>412</v>
      </c>
      <c r="C127" s="12" t="s">
        <v>19</v>
      </c>
      <c r="D127" s="12" t="s">
        <v>413</v>
      </c>
      <c r="E127" s="25">
        <v>2150</v>
      </c>
      <c r="F127" s="25">
        <v>2150</v>
      </c>
      <c r="G127" s="25">
        <v>335.84</v>
      </c>
      <c r="H127" s="25">
        <v>83.96</v>
      </c>
      <c r="I127" s="25">
        <v>12.59</v>
      </c>
      <c r="J127" s="27">
        <f t="shared" si="3"/>
        <v>432.39</v>
      </c>
      <c r="K127" s="27">
        <f t="shared" si="4"/>
        <v>1717.61</v>
      </c>
      <c r="L127" s="27">
        <f t="shared" si="5"/>
        <v>1717.61</v>
      </c>
      <c r="M127" s="12" t="s">
        <v>21</v>
      </c>
      <c r="N127" s="31" t="s">
        <v>246</v>
      </c>
    </row>
    <row r="128" s="2" customFormat="true" ht="16.5" customHeight="true" spans="1:14">
      <c r="A128" s="12" t="s">
        <v>414</v>
      </c>
      <c r="B128" s="12" t="s">
        <v>415</v>
      </c>
      <c r="C128" s="12" t="s">
        <v>19</v>
      </c>
      <c r="D128" s="12" t="s">
        <v>416</v>
      </c>
      <c r="E128" s="25">
        <v>2150</v>
      </c>
      <c r="F128" s="25">
        <v>2150</v>
      </c>
      <c r="G128" s="25">
        <v>335.84</v>
      </c>
      <c r="H128" s="25">
        <v>83.96</v>
      </c>
      <c r="I128" s="25">
        <v>12.59</v>
      </c>
      <c r="J128" s="27">
        <f t="shared" si="3"/>
        <v>432.39</v>
      </c>
      <c r="K128" s="27">
        <f t="shared" si="4"/>
        <v>1717.61</v>
      </c>
      <c r="L128" s="27">
        <f t="shared" si="5"/>
        <v>1717.61</v>
      </c>
      <c r="M128" s="12" t="s">
        <v>21</v>
      </c>
      <c r="N128" s="31" t="s">
        <v>417</v>
      </c>
    </row>
    <row r="129" s="2" customFormat="true" ht="16.5" customHeight="true" spans="1:14">
      <c r="A129" s="12" t="s">
        <v>418</v>
      </c>
      <c r="B129" s="12" t="s">
        <v>419</v>
      </c>
      <c r="C129" s="12" t="s">
        <v>19</v>
      </c>
      <c r="D129" s="12" t="s">
        <v>420</v>
      </c>
      <c r="E129" s="25">
        <v>2150</v>
      </c>
      <c r="F129" s="25">
        <v>2150</v>
      </c>
      <c r="G129" s="25">
        <v>335.84</v>
      </c>
      <c r="H129" s="25">
        <v>83.96</v>
      </c>
      <c r="I129" s="25">
        <v>12.59</v>
      </c>
      <c r="J129" s="27">
        <f t="shared" si="3"/>
        <v>432.39</v>
      </c>
      <c r="K129" s="27">
        <f t="shared" si="4"/>
        <v>1717.61</v>
      </c>
      <c r="L129" s="27">
        <f t="shared" si="5"/>
        <v>1717.61</v>
      </c>
      <c r="M129" s="12" t="s">
        <v>21</v>
      </c>
      <c r="N129" s="31" t="s">
        <v>417</v>
      </c>
    </row>
    <row r="130" s="2" customFormat="true" ht="16.5" customHeight="true" spans="1:14">
      <c r="A130" s="12" t="s">
        <v>421</v>
      </c>
      <c r="B130" s="12" t="s">
        <v>422</v>
      </c>
      <c r="C130" s="12" t="s">
        <v>58</v>
      </c>
      <c r="D130" s="12" t="s">
        <v>423</v>
      </c>
      <c r="E130" s="25">
        <v>2150</v>
      </c>
      <c r="F130" s="25">
        <v>2150</v>
      </c>
      <c r="G130" s="25">
        <v>335.84</v>
      </c>
      <c r="H130" s="25">
        <v>83.96</v>
      </c>
      <c r="I130" s="25">
        <v>12.59</v>
      </c>
      <c r="J130" s="27">
        <f t="shared" si="3"/>
        <v>432.39</v>
      </c>
      <c r="K130" s="27">
        <f t="shared" si="4"/>
        <v>1717.61</v>
      </c>
      <c r="L130" s="27">
        <f t="shared" si="5"/>
        <v>1717.61</v>
      </c>
      <c r="M130" s="12" t="s">
        <v>21</v>
      </c>
      <c r="N130" s="31" t="s">
        <v>129</v>
      </c>
    </row>
    <row r="131" s="2" customFormat="true" ht="16.5" customHeight="true" spans="1:14">
      <c r="A131" s="12" t="s">
        <v>424</v>
      </c>
      <c r="B131" s="12" t="s">
        <v>425</v>
      </c>
      <c r="C131" s="12" t="s">
        <v>19</v>
      </c>
      <c r="D131" s="12" t="s">
        <v>241</v>
      </c>
      <c r="E131" s="25">
        <v>2150</v>
      </c>
      <c r="F131" s="25">
        <v>2150</v>
      </c>
      <c r="G131" s="25">
        <v>335.84</v>
      </c>
      <c r="H131" s="25">
        <v>83.96</v>
      </c>
      <c r="I131" s="25">
        <v>12.59</v>
      </c>
      <c r="J131" s="27">
        <f t="shared" si="3"/>
        <v>432.39</v>
      </c>
      <c r="K131" s="27">
        <f t="shared" si="4"/>
        <v>1717.61</v>
      </c>
      <c r="L131" s="27">
        <f t="shared" si="5"/>
        <v>1717.61</v>
      </c>
      <c r="M131" s="12" t="s">
        <v>21</v>
      </c>
      <c r="N131" s="31" t="s">
        <v>129</v>
      </c>
    </row>
    <row r="132" s="2" customFormat="true" ht="16.5" customHeight="true" spans="1:14">
      <c r="A132" s="12" t="s">
        <v>426</v>
      </c>
      <c r="B132" s="12" t="s">
        <v>427</v>
      </c>
      <c r="C132" s="12" t="s">
        <v>58</v>
      </c>
      <c r="D132" s="12" t="s">
        <v>428</v>
      </c>
      <c r="E132" s="25">
        <v>2150</v>
      </c>
      <c r="F132" s="25">
        <v>2150</v>
      </c>
      <c r="G132" s="25">
        <v>335.84</v>
      </c>
      <c r="H132" s="25">
        <v>83.96</v>
      </c>
      <c r="I132" s="25">
        <v>12.59</v>
      </c>
      <c r="J132" s="27">
        <f t="shared" si="3"/>
        <v>432.39</v>
      </c>
      <c r="K132" s="27">
        <f t="shared" si="4"/>
        <v>1717.61</v>
      </c>
      <c r="L132" s="27">
        <f t="shared" si="5"/>
        <v>1717.61</v>
      </c>
      <c r="M132" s="12" t="s">
        <v>21</v>
      </c>
      <c r="N132" s="31" t="s">
        <v>129</v>
      </c>
    </row>
    <row r="133" s="2" customFormat="true" ht="16.5" customHeight="true" spans="1:14">
      <c r="A133" s="12" t="s">
        <v>429</v>
      </c>
      <c r="B133" s="12" t="s">
        <v>430</v>
      </c>
      <c r="C133" s="12" t="s">
        <v>19</v>
      </c>
      <c r="D133" s="12" t="s">
        <v>431</v>
      </c>
      <c r="E133" s="25">
        <v>2150</v>
      </c>
      <c r="F133" s="25">
        <v>2150</v>
      </c>
      <c r="G133" s="25">
        <v>335.84</v>
      </c>
      <c r="H133" s="25">
        <v>83.96</v>
      </c>
      <c r="I133" s="25">
        <v>12.59</v>
      </c>
      <c r="J133" s="27">
        <f t="shared" si="3"/>
        <v>432.39</v>
      </c>
      <c r="K133" s="27">
        <f t="shared" si="4"/>
        <v>1717.61</v>
      </c>
      <c r="L133" s="27">
        <f t="shared" si="5"/>
        <v>1717.61</v>
      </c>
      <c r="M133" s="12" t="s">
        <v>21</v>
      </c>
      <c r="N133" s="31" t="s">
        <v>432</v>
      </c>
    </row>
    <row r="134" s="2" customFormat="true" ht="16.5" customHeight="true" spans="1:14">
      <c r="A134" s="12" t="s">
        <v>433</v>
      </c>
      <c r="B134" s="12" t="s">
        <v>434</v>
      </c>
      <c r="C134" s="12" t="s">
        <v>58</v>
      </c>
      <c r="D134" s="12" t="s">
        <v>435</v>
      </c>
      <c r="E134" s="25">
        <v>2150</v>
      </c>
      <c r="F134" s="25">
        <v>2150</v>
      </c>
      <c r="G134" s="25">
        <v>335.84</v>
      </c>
      <c r="H134" s="25">
        <v>83.96</v>
      </c>
      <c r="I134" s="25">
        <v>12.59</v>
      </c>
      <c r="J134" s="27">
        <f t="shared" ref="J134:J197" si="6">G134+H134+I134</f>
        <v>432.39</v>
      </c>
      <c r="K134" s="27">
        <f t="shared" ref="K134:K197" si="7">F134-J134</f>
        <v>1717.61</v>
      </c>
      <c r="L134" s="27">
        <f t="shared" ref="L134:L197" si="8">K134</f>
        <v>1717.61</v>
      </c>
      <c r="M134" s="12" t="s">
        <v>21</v>
      </c>
      <c r="N134" s="31" t="s">
        <v>436</v>
      </c>
    </row>
    <row r="135" s="2" customFormat="true" ht="16.5" customHeight="true" spans="1:14">
      <c r="A135" s="12" t="s">
        <v>437</v>
      </c>
      <c r="B135" s="12" t="s">
        <v>438</v>
      </c>
      <c r="C135" s="12" t="s">
        <v>19</v>
      </c>
      <c r="D135" s="12" t="s">
        <v>439</v>
      </c>
      <c r="E135" s="25">
        <v>2150</v>
      </c>
      <c r="F135" s="25">
        <v>2150</v>
      </c>
      <c r="G135" s="25">
        <v>335.84</v>
      </c>
      <c r="H135" s="25">
        <v>83.96</v>
      </c>
      <c r="I135" s="25">
        <v>12.59</v>
      </c>
      <c r="J135" s="27">
        <f t="shared" si="6"/>
        <v>432.39</v>
      </c>
      <c r="K135" s="27">
        <f t="shared" si="7"/>
        <v>1717.61</v>
      </c>
      <c r="L135" s="27">
        <f t="shared" si="8"/>
        <v>1717.61</v>
      </c>
      <c r="M135" s="12" t="s">
        <v>21</v>
      </c>
      <c r="N135" s="31" t="s">
        <v>436</v>
      </c>
    </row>
    <row r="136" s="2" customFormat="true" ht="16.5" customHeight="true" spans="1:14">
      <c r="A136" s="12" t="s">
        <v>440</v>
      </c>
      <c r="B136" s="12" t="s">
        <v>441</v>
      </c>
      <c r="C136" s="12" t="s">
        <v>19</v>
      </c>
      <c r="D136" s="12" t="s">
        <v>442</v>
      </c>
      <c r="E136" s="25">
        <v>2150</v>
      </c>
      <c r="F136" s="25">
        <v>2150</v>
      </c>
      <c r="G136" s="25">
        <v>335.84</v>
      </c>
      <c r="H136" s="25">
        <v>83.96</v>
      </c>
      <c r="I136" s="25">
        <v>12.59</v>
      </c>
      <c r="J136" s="27">
        <f t="shared" si="6"/>
        <v>432.39</v>
      </c>
      <c r="K136" s="27">
        <f t="shared" si="7"/>
        <v>1717.61</v>
      </c>
      <c r="L136" s="27">
        <f t="shared" si="8"/>
        <v>1717.61</v>
      </c>
      <c r="M136" s="12" t="s">
        <v>21</v>
      </c>
      <c r="N136" s="31" t="s">
        <v>314</v>
      </c>
    </row>
    <row r="137" s="2" customFormat="true" ht="16.5" customHeight="true" spans="1:14">
      <c r="A137" s="12" t="s">
        <v>443</v>
      </c>
      <c r="B137" s="12" t="s">
        <v>444</v>
      </c>
      <c r="C137" s="12" t="s">
        <v>19</v>
      </c>
      <c r="D137" s="12" t="s">
        <v>283</v>
      </c>
      <c r="E137" s="25">
        <v>2150</v>
      </c>
      <c r="F137" s="25">
        <v>2150</v>
      </c>
      <c r="G137" s="25">
        <v>335.84</v>
      </c>
      <c r="H137" s="25">
        <v>83.96</v>
      </c>
      <c r="I137" s="25">
        <v>12.59</v>
      </c>
      <c r="J137" s="27">
        <f t="shared" si="6"/>
        <v>432.39</v>
      </c>
      <c r="K137" s="27">
        <f t="shared" si="7"/>
        <v>1717.61</v>
      </c>
      <c r="L137" s="27">
        <f t="shared" si="8"/>
        <v>1717.61</v>
      </c>
      <c r="M137" s="12" t="s">
        <v>21</v>
      </c>
      <c r="N137" s="31" t="s">
        <v>314</v>
      </c>
    </row>
    <row r="138" s="2" customFormat="true" ht="16.5" customHeight="true" spans="1:14">
      <c r="A138" s="12" t="s">
        <v>445</v>
      </c>
      <c r="B138" s="12" t="s">
        <v>446</v>
      </c>
      <c r="C138" s="12" t="s">
        <v>19</v>
      </c>
      <c r="D138" s="12" t="s">
        <v>447</v>
      </c>
      <c r="E138" s="25">
        <v>2150</v>
      </c>
      <c r="F138" s="25">
        <v>2150</v>
      </c>
      <c r="G138" s="25">
        <v>335.84</v>
      </c>
      <c r="H138" s="25">
        <v>83.96</v>
      </c>
      <c r="I138" s="25">
        <v>12.59</v>
      </c>
      <c r="J138" s="27">
        <f t="shared" si="6"/>
        <v>432.39</v>
      </c>
      <c r="K138" s="27">
        <f t="shared" si="7"/>
        <v>1717.61</v>
      </c>
      <c r="L138" s="27">
        <f t="shared" si="8"/>
        <v>1717.61</v>
      </c>
      <c r="M138" s="12" t="s">
        <v>21</v>
      </c>
      <c r="N138" s="31" t="s">
        <v>271</v>
      </c>
    </row>
    <row r="139" s="2" customFormat="true" ht="16.5" customHeight="true" spans="1:14">
      <c r="A139" s="12" t="s">
        <v>448</v>
      </c>
      <c r="B139" s="12" t="s">
        <v>449</v>
      </c>
      <c r="C139" s="12" t="s">
        <v>58</v>
      </c>
      <c r="D139" s="12" t="s">
        <v>450</v>
      </c>
      <c r="E139" s="25">
        <v>2150</v>
      </c>
      <c r="F139" s="25">
        <v>2150</v>
      </c>
      <c r="G139" s="25">
        <v>335.84</v>
      </c>
      <c r="H139" s="25">
        <v>83.96</v>
      </c>
      <c r="I139" s="25">
        <v>12.59</v>
      </c>
      <c r="J139" s="27">
        <f t="shared" si="6"/>
        <v>432.39</v>
      </c>
      <c r="K139" s="27">
        <f t="shared" si="7"/>
        <v>1717.61</v>
      </c>
      <c r="L139" s="27">
        <f t="shared" si="8"/>
        <v>1717.61</v>
      </c>
      <c r="M139" s="12" t="s">
        <v>21</v>
      </c>
      <c r="N139" s="31" t="s">
        <v>451</v>
      </c>
    </row>
    <row r="140" s="2" customFormat="true" ht="16.5" customHeight="true" spans="1:14">
      <c r="A140" s="12" t="s">
        <v>452</v>
      </c>
      <c r="B140" s="12" t="s">
        <v>453</v>
      </c>
      <c r="C140" s="12" t="s">
        <v>58</v>
      </c>
      <c r="D140" s="12" t="s">
        <v>454</v>
      </c>
      <c r="E140" s="25">
        <v>2150</v>
      </c>
      <c r="F140" s="25">
        <v>2150</v>
      </c>
      <c r="G140" s="25">
        <v>335.84</v>
      </c>
      <c r="H140" s="25">
        <v>83.96</v>
      </c>
      <c r="I140" s="25">
        <v>12.59</v>
      </c>
      <c r="J140" s="27">
        <f t="shared" si="6"/>
        <v>432.39</v>
      </c>
      <c r="K140" s="27">
        <f t="shared" si="7"/>
        <v>1717.61</v>
      </c>
      <c r="L140" s="27">
        <f t="shared" si="8"/>
        <v>1717.61</v>
      </c>
      <c r="M140" s="12" t="s">
        <v>21</v>
      </c>
      <c r="N140" s="31" t="s">
        <v>455</v>
      </c>
    </row>
    <row r="141" s="2" customFormat="true" ht="16.5" customHeight="true" spans="1:14">
      <c r="A141" s="12" t="s">
        <v>456</v>
      </c>
      <c r="B141" s="12" t="s">
        <v>457</v>
      </c>
      <c r="C141" s="12" t="s">
        <v>19</v>
      </c>
      <c r="D141" s="12" t="s">
        <v>458</v>
      </c>
      <c r="E141" s="25">
        <v>2150</v>
      </c>
      <c r="F141" s="25">
        <v>2150</v>
      </c>
      <c r="G141" s="25">
        <v>335.84</v>
      </c>
      <c r="H141" s="25">
        <v>83.96</v>
      </c>
      <c r="I141" s="25">
        <v>12.59</v>
      </c>
      <c r="J141" s="27">
        <f t="shared" si="6"/>
        <v>432.39</v>
      </c>
      <c r="K141" s="27">
        <f t="shared" si="7"/>
        <v>1717.61</v>
      </c>
      <c r="L141" s="27">
        <f t="shared" si="8"/>
        <v>1717.61</v>
      </c>
      <c r="M141" s="12" t="s">
        <v>21</v>
      </c>
      <c r="N141" s="31" t="s">
        <v>459</v>
      </c>
    </row>
    <row r="142" s="2" customFormat="true" ht="16.5" customHeight="true" spans="1:14">
      <c r="A142" s="12" t="s">
        <v>460</v>
      </c>
      <c r="B142" s="12" t="s">
        <v>461</v>
      </c>
      <c r="C142" s="12" t="s">
        <v>58</v>
      </c>
      <c r="D142" s="12" t="s">
        <v>462</v>
      </c>
      <c r="E142" s="25">
        <v>2150</v>
      </c>
      <c r="F142" s="25">
        <v>2150</v>
      </c>
      <c r="G142" s="25">
        <v>335.84</v>
      </c>
      <c r="H142" s="25">
        <v>83.96</v>
      </c>
      <c r="I142" s="25">
        <v>12.59</v>
      </c>
      <c r="J142" s="27">
        <f t="shared" si="6"/>
        <v>432.39</v>
      </c>
      <c r="K142" s="27">
        <f t="shared" si="7"/>
        <v>1717.61</v>
      </c>
      <c r="L142" s="27">
        <f t="shared" si="8"/>
        <v>1717.61</v>
      </c>
      <c r="M142" s="12" t="s">
        <v>21</v>
      </c>
      <c r="N142" s="31" t="s">
        <v>463</v>
      </c>
    </row>
    <row r="143" s="2" customFormat="true" ht="16.5" customHeight="true" spans="1:14">
      <c r="A143" s="12" t="s">
        <v>464</v>
      </c>
      <c r="B143" s="12" t="s">
        <v>465</v>
      </c>
      <c r="C143" s="12" t="s">
        <v>58</v>
      </c>
      <c r="D143" s="12" t="s">
        <v>466</v>
      </c>
      <c r="E143" s="25">
        <v>2150</v>
      </c>
      <c r="F143" s="25">
        <v>2150</v>
      </c>
      <c r="G143" s="25">
        <v>335.84</v>
      </c>
      <c r="H143" s="25">
        <v>83.96</v>
      </c>
      <c r="I143" s="25">
        <v>12.59</v>
      </c>
      <c r="J143" s="27">
        <f t="shared" si="6"/>
        <v>432.39</v>
      </c>
      <c r="K143" s="27">
        <f t="shared" si="7"/>
        <v>1717.61</v>
      </c>
      <c r="L143" s="27">
        <f t="shared" si="8"/>
        <v>1717.61</v>
      </c>
      <c r="M143" s="12" t="s">
        <v>21</v>
      </c>
      <c r="N143" s="31" t="s">
        <v>463</v>
      </c>
    </row>
    <row r="144" s="2" customFormat="true" ht="16.5" customHeight="true" spans="1:14">
      <c r="A144" s="12" t="s">
        <v>467</v>
      </c>
      <c r="B144" s="12" t="s">
        <v>468</v>
      </c>
      <c r="C144" s="12" t="s">
        <v>58</v>
      </c>
      <c r="D144" s="12" t="s">
        <v>469</v>
      </c>
      <c r="E144" s="25">
        <v>2150</v>
      </c>
      <c r="F144" s="25">
        <v>2150</v>
      </c>
      <c r="G144" s="25">
        <v>335.84</v>
      </c>
      <c r="H144" s="25">
        <v>83.96</v>
      </c>
      <c r="I144" s="25">
        <v>12.59</v>
      </c>
      <c r="J144" s="27">
        <f t="shared" si="6"/>
        <v>432.39</v>
      </c>
      <c r="K144" s="27">
        <f t="shared" si="7"/>
        <v>1717.61</v>
      </c>
      <c r="L144" s="27">
        <f t="shared" si="8"/>
        <v>1717.61</v>
      </c>
      <c r="M144" s="12" t="s">
        <v>21</v>
      </c>
      <c r="N144" s="31" t="s">
        <v>463</v>
      </c>
    </row>
    <row r="145" s="2" customFormat="true" ht="16.5" customHeight="true" spans="1:14">
      <c r="A145" s="12" t="s">
        <v>470</v>
      </c>
      <c r="B145" s="12" t="s">
        <v>471</v>
      </c>
      <c r="C145" s="12" t="s">
        <v>19</v>
      </c>
      <c r="D145" s="12" t="s">
        <v>472</v>
      </c>
      <c r="E145" s="25">
        <v>2150</v>
      </c>
      <c r="F145" s="25">
        <v>2150</v>
      </c>
      <c r="G145" s="25">
        <v>335.84</v>
      </c>
      <c r="H145" s="25">
        <v>83.96</v>
      </c>
      <c r="I145" s="25">
        <v>12.59</v>
      </c>
      <c r="J145" s="27">
        <f t="shared" si="6"/>
        <v>432.39</v>
      </c>
      <c r="K145" s="27">
        <f t="shared" si="7"/>
        <v>1717.61</v>
      </c>
      <c r="L145" s="27">
        <f t="shared" si="8"/>
        <v>1717.61</v>
      </c>
      <c r="M145" s="12" t="s">
        <v>21</v>
      </c>
      <c r="N145" s="31" t="s">
        <v>463</v>
      </c>
    </row>
    <row r="146" s="2" customFormat="true" ht="16.5" customHeight="true" spans="1:14">
      <c r="A146" s="12" t="s">
        <v>473</v>
      </c>
      <c r="B146" s="12" t="s">
        <v>474</v>
      </c>
      <c r="C146" s="12" t="s">
        <v>19</v>
      </c>
      <c r="D146" s="12" t="s">
        <v>475</v>
      </c>
      <c r="E146" s="25">
        <v>2150</v>
      </c>
      <c r="F146" s="25">
        <v>2150</v>
      </c>
      <c r="G146" s="25">
        <v>335.84</v>
      </c>
      <c r="H146" s="25">
        <v>83.96</v>
      </c>
      <c r="I146" s="25">
        <v>12.59</v>
      </c>
      <c r="J146" s="27">
        <f t="shared" si="6"/>
        <v>432.39</v>
      </c>
      <c r="K146" s="27">
        <f t="shared" si="7"/>
        <v>1717.61</v>
      </c>
      <c r="L146" s="27">
        <f t="shared" si="8"/>
        <v>1717.61</v>
      </c>
      <c r="M146" s="12" t="s">
        <v>21</v>
      </c>
      <c r="N146" s="31" t="s">
        <v>463</v>
      </c>
    </row>
    <row r="147" s="2" customFormat="true" ht="16.5" customHeight="true" spans="1:14">
      <c r="A147" s="12" t="s">
        <v>476</v>
      </c>
      <c r="B147" s="12" t="s">
        <v>477</v>
      </c>
      <c r="C147" s="12" t="s">
        <v>19</v>
      </c>
      <c r="D147" s="12" t="s">
        <v>478</v>
      </c>
      <c r="E147" s="25">
        <v>2150</v>
      </c>
      <c r="F147" s="25">
        <v>2150</v>
      </c>
      <c r="G147" s="25">
        <v>335.84</v>
      </c>
      <c r="H147" s="25">
        <v>83.96</v>
      </c>
      <c r="I147" s="25">
        <v>12.59</v>
      </c>
      <c r="J147" s="27">
        <f t="shared" si="6"/>
        <v>432.39</v>
      </c>
      <c r="K147" s="27">
        <f t="shared" si="7"/>
        <v>1717.61</v>
      </c>
      <c r="L147" s="27">
        <f t="shared" si="8"/>
        <v>1717.61</v>
      </c>
      <c r="M147" s="12" t="s">
        <v>21</v>
      </c>
      <c r="N147" s="31" t="s">
        <v>463</v>
      </c>
    </row>
    <row r="148" s="2" customFormat="true" ht="16.5" customHeight="true" spans="1:14">
      <c r="A148" s="12" t="s">
        <v>479</v>
      </c>
      <c r="B148" s="12" t="s">
        <v>480</v>
      </c>
      <c r="C148" s="12" t="s">
        <v>19</v>
      </c>
      <c r="D148" s="12" t="s">
        <v>481</v>
      </c>
      <c r="E148" s="25">
        <v>2150</v>
      </c>
      <c r="F148" s="25">
        <v>2150</v>
      </c>
      <c r="G148" s="25">
        <v>335.84</v>
      </c>
      <c r="H148" s="25">
        <v>83.96</v>
      </c>
      <c r="I148" s="25">
        <v>12.59</v>
      </c>
      <c r="J148" s="27">
        <f t="shared" si="6"/>
        <v>432.39</v>
      </c>
      <c r="K148" s="27">
        <f t="shared" si="7"/>
        <v>1717.61</v>
      </c>
      <c r="L148" s="27">
        <f t="shared" si="8"/>
        <v>1717.61</v>
      </c>
      <c r="M148" s="12" t="s">
        <v>21</v>
      </c>
      <c r="N148" s="31" t="s">
        <v>463</v>
      </c>
    </row>
    <row r="149" s="2" customFormat="true" ht="16.5" customHeight="true" spans="1:14">
      <c r="A149" s="12" t="s">
        <v>482</v>
      </c>
      <c r="B149" s="12" t="s">
        <v>483</v>
      </c>
      <c r="C149" s="12" t="s">
        <v>19</v>
      </c>
      <c r="D149" s="12" t="s">
        <v>484</v>
      </c>
      <c r="E149" s="25">
        <v>2150</v>
      </c>
      <c r="F149" s="25">
        <v>2150</v>
      </c>
      <c r="G149" s="25">
        <v>335.84</v>
      </c>
      <c r="H149" s="25">
        <v>83.96</v>
      </c>
      <c r="I149" s="25">
        <v>12.59</v>
      </c>
      <c r="J149" s="27">
        <f t="shared" si="6"/>
        <v>432.39</v>
      </c>
      <c r="K149" s="27">
        <f t="shared" si="7"/>
        <v>1717.61</v>
      </c>
      <c r="L149" s="27">
        <f t="shared" si="8"/>
        <v>1717.61</v>
      </c>
      <c r="M149" s="12" t="s">
        <v>21</v>
      </c>
      <c r="N149" s="31" t="s">
        <v>463</v>
      </c>
    </row>
    <row r="150" s="2" customFormat="true" ht="16.5" customHeight="true" spans="1:14">
      <c r="A150" s="12" t="s">
        <v>485</v>
      </c>
      <c r="B150" s="12" t="s">
        <v>486</v>
      </c>
      <c r="C150" s="12" t="s">
        <v>19</v>
      </c>
      <c r="D150" s="12" t="s">
        <v>487</v>
      </c>
      <c r="E150" s="25">
        <v>2150</v>
      </c>
      <c r="F150" s="25">
        <v>2150</v>
      </c>
      <c r="G150" s="25">
        <v>335.84</v>
      </c>
      <c r="H150" s="25">
        <v>83.96</v>
      </c>
      <c r="I150" s="25">
        <v>12.59</v>
      </c>
      <c r="J150" s="27">
        <f t="shared" si="6"/>
        <v>432.39</v>
      </c>
      <c r="K150" s="27">
        <f t="shared" si="7"/>
        <v>1717.61</v>
      </c>
      <c r="L150" s="27">
        <f t="shared" si="8"/>
        <v>1717.61</v>
      </c>
      <c r="M150" s="12" t="s">
        <v>21</v>
      </c>
      <c r="N150" s="31" t="s">
        <v>488</v>
      </c>
    </row>
    <row r="151" s="2" customFormat="true" ht="16.5" customHeight="true" spans="1:14">
      <c r="A151" s="12" t="s">
        <v>489</v>
      </c>
      <c r="B151" s="12" t="s">
        <v>490</v>
      </c>
      <c r="C151" s="12" t="s">
        <v>19</v>
      </c>
      <c r="D151" s="12" t="s">
        <v>491</v>
      </c>
      <c r="E151" s="25">
        <v>2150</v>
      </c>
      <c r="F151" s="25">
        <v>2150</v>
      </c>
      <c r="G151" s="25">
        <v>335.84</v>
      </c>
      <c r="H151" s="25">
        <v>83.96</v>
      </c>
      <c r="I151" s="25">
        <v>12.59</v>
      </c>
      <c r="J151" s="27">
        <f t="shared" si="6"/>
        <v>432.39</v>
      </c>
      <c r="K151" s="27">
        <f t="shared" si="7"/>
        <v>1717.61</v>
      </c>
      <c r="L151" s="27">
        <f t="shared" si="8"/>
        <v>1717.61</v>
      </c>
      <c r="M151" s="12" t="s">
        <v>21</v>
      </c>
      <c r="N151" s="31" t="s">
        <v>52</v>
      </c>
    </row>
    <row r="152" s="2" customFormat="true" ht="16.5" customHeight="true" spans="1:14">
      <c r="A152" s="12" t="s">
        <v>492</v>
      </c>
      <c r="B152" s="12" t="s">
        <v>493</v>
      </c>
      <c r="C152" s="12" t="s">
        <v>19</v>
      </c>
      <c r="D152" s="12" t="s">
        <v>182</v>
      </c>
      <c r="E152" s="25">
        <v>2150</v>
      </c>
      <c r="F152" s="25">
        <v>2150</v>
      </c>
      <c r="G152" s="25">
        <v>335.84</v>
      </c>
      <c r="H152" s="25">
        <v>83.96</v>
      </c>
      <c r="I152" s="25">
        <v>12.59</v>
      </c>
      <c r="J152" s="27">
        <f t="shared" si="6"/>
        <v>432.39</v>
      </c>
      <c r="K152" s="27">
        <f t="shared" si="7"/>
        <v>1717.61</v>
      </c>
      <c r="L152" s="27">
        <f t="shared" si="8"/>
        <v>1717.61</v>
      </c>
      <c r="M152" s="12" t="s">
        <v>21</v>
      </c>
      <c r="N152" s="31" t="s">
        <v>52</v>
      </c>
    </row>
    <row r="153" s="2" customFormat="true" ht="16.5" customHeight="true" spans="1:14">
      <c r="A153" s="12" t="s">
        <v>494</v>
      </c>
      <c r="B153" s="12" t="s">
        <v>495</v>
      </c>
      <c r="C153" s="12" t="s">
        <v>19</v>
      </c>
      <c r="D153" s="12" t="s">
        <v>496</v>
      </c>
      <c r="E153" s="25">
        <v>2150</v>
      </c>
      <c r="F153" s="25">
        <v>2150</v>
      </c>
      <c r="G153" s="25">
        <v>335.84</v>
      </c>
      <c r="H153" s="25">
        <v>83.96</v>
      </c>
      <c r="I153" s="25">
        <v>12.59</v>
      </c>
      <c r="J153" s="27">
        <f t="shared" si="6"/>
        <v>432.39</v>
      </c>
      <c r="K153" s="27">
        <f t="shared" si="7"/>
        <v>1717.61</v>
      </c>
      <c r="L153" s="27">
        <f t="shared" si="8"/>
        <v>1717.61</v>
      </c>
      <c r="M153" s="12" t="s">
        <v>21</v>
      </c>
      <c r="N153" s="31" t="s">
        <v>52</v>
      </c>
    </row>
    <row r="154" s="2" customFormat="true" ht="16.5" customHeight="true" spans="1:14">
      <c r="A154" s="12" t="s">
        <v>497</v>
      </c>
      <c r="B154" s="12" t="s">
        <v>498</v>
      </c>
      <c r="C154" s="12" t="s">
        <v>19</v>
      </c>
      <c r="D154" s="12" t="s">
        <v>499</v>
      </c>
      <c r="E154" s="25">
        <v>2150</v>
      </c>
      <c r="F154" s="25">
        <v>2150</v>
      </c>
      <c r="G154" s="25">
        <v>335.84</v>
      </c>
      <c r="H154" s="25">
        <v>83.96</v>
      </c>
      <c r="I154" s="25">
        <v>12.59</v>
      </c>
      <c r="J154" s="27">
        <f t="shared" si="6"/>
        <v>432.39</v>
      </c>
      <c r="K154" s="27">
        <f t="shared" si="7"/>
        <v>1717.61</v>
      </c>
      <c r="L154" s="27">
        <f t="shared" si="8"/>
        <v>1717.61</v>
      </c>
      <c r="M154" s="12" t="s">
        <v>21</v>
      </c>
      <c r="N154" s="31" t="s">
        <v>52</v>
      </c>
    </row>
    <row r="155" s="2" customFormat="true" ht="16.5" customHeight="true" spans="1:14">
      <c r="A155" s="12" t="s">
        <v>500</v>
      </c>
      <c r="B155" s="12" t="s">
        <v>501</v>
      </c>
      <c r="C155" s="12" t="s">
        <v>19</v>
      </c>
      <c r="D155" s="12" t="s">
        <v>152</v>
      </c>
      <c r="E155" s="25">
        <v>2150</v>
      </c>
      <c r="F155" s="25">
        <v>2150</v>
      </c>
      <c r="G155" s="25">
        <v>335.84</v>
      </c>
      <c r="H155" s="25">
        <v>83.96</v>
      </c>
      <c r="I155" s="25">
        <v>12.59</v>
      </c>
      <c r="J155" s="27">
        <f t="shared" si="6"/>
        <v>432.39</v>
      </c>
      <c r="K155" s="27">
        <f t="shared" si="7"/>
        <v>1717.61</v>
      </c>
      <c r="L155" s="27">
        <f t="shared" si="8"/>
        <v>1717.61</v>
      </c>
      <c r="M155" s="12" t="s">
        <v>21</v>
      </c>
      <c r="N155" s="34" t="s">
        <v>502</v>
      </c>
    </row>
    <row r="156" s="2" customFormat="true" ht="16.5" customHeight="true" spans="1:14">
      <c r="A156" s="12" t="s">
        <v>503</v>
      </c>
      <c r="B156" s="12" t="s">
        <v>504</v>
      </c>
      <c r="C156" s="12" t="s">
        <v>19</v>
      </c>
      <c r="D156" s="12" t="s">
        <v>505</v>
      </c>
      <c r="E156" s="25">
        <v>2150</v>
      </c>
      <c r="F156" s="25">
        <v>2150</v>
      </c>
      <c r="G156" s="25">
        <v>335.84</v>
      </c>
      <c r="H156" s="25">
        <v>83.96</v>
      </c>
      <c r="I156" s="25">
        <v>12.59</v>
      </c>
      <c r="J156" s="27">
        <f t="shared" si="6"/>
        <v>432.39</v>
      </c>
      <c r="K156" s="27">
        <f t="shared" si="7"/>
        <v>1717.61</v>
      </c>
      <c r="L156" s="27">
        <f t="shared" si="8"/>
        <v>1717.61</v>
      </c>
      <c r="M156" s="12" t="s">
        <v>21</v>
      </c>
      <c r="N156" s="34" t="s">
        <v>502</v>
      </c>
    </row>
    <row r="157" s="2" customFormat="true" ht="16.5" customHeight="true" spans="1:14">
      <c r="A157" s="12" t="s">
        <v>506</v>
      </c>
      <c r="B157" s="12" t="s">
        <v>507</v>
      </c>
      <c r="C157" s="12" t="s">
        <v>19</v>
      </c>
      <c r="D157" s="12" t="s">
        <v>206</v>
      </c>
      <c r="E157" s="25">
        <v>2150</v>
      </c>
      <c r="F157" s="25">
        <v>2150</v>
      </c>
      <c r="G157" s="25">
        <v>335.84</v>
      </c>
      <c r="H157" s="25">
        <v>83.96</v>
      </c>
      <c r="I157" s="25">
        <v>12.59</v>
      </c>
      <c r="J157" s="27">
        <f t="shared" si="6"/>
        <v>432.39</v>
      </c>
      <c r="K157" s="27">
        <f t="shared" si="7"/>
        <v>1717.61</v>
      </c>
      <c r="L157" s="27">
        <f t="shared" si="8"/>
        <v>1717.61</v>
      </c>
      <c r="M157" s="12" t="s">
        <v>21</v>
      </c>
      <c r="N157" s="31" t="s">
        <v>508</v>
      </c>
    </row>
    <row r="158" s="2" customFormat="true" ht="16.5" customHeight="true" spans="1:14">
      <c r="A158" s="12" t="s">
        <v>509</v>
      </c>
      <c r="B158" s="12" t="s">
        <v>510</v>
      </c>
      <c r="C158" s="12" t="s">
        <v>58</v>
      </c>
      <c r="D158" s="12" t="s">
        <v>511</v>
      </c>
      <c r="E158" s="25">
        <v>2150</v>
      </c>
      <c r="F158" s="25">
        <v>2150</v>
      </c>
      <c r="G158" s="25">
        <v>335.84</v>
      </c>
      <c r="H158" s="25">
        <v>83.96</v>
      </c>
      <c r="I158" s="25">
        <v>12.59</v>
      </c>
      <c r="J158" s="27">
        <f t="shared" si="6"/>
        <v>432.39</v>
      </c>
      <c r="K158" s="27">
        <f t="shared" si="7"/>
        <v>1717.61</v>
      </c>
      <c r="L158" s="27">
        <f t="shared" si="8"/>
        <v>1717.61</v>
      </c>
      <c r="M158" s="12" t="s">
        <v>21</v>
      </c>
      <c r="N158" s="31" t="s">
        <v>512</v>
      </c>
    </row>
    <row r="159" s="2" customFormat="true" ht="16.5" customHeight="true" spans="1:14">
      <c r="A159" s="12" t="s">
        <v>513</v>
      </c>
      <c r="B159" s="12" t="s">
        <v>514</v>
      </c>
      <c r="C159" s="12" t="s">
        <v>19</v>
      </c>
      <c r="D159" s="12" t="s">
        <v>515</v>
      </c>
      <c r="E159" s="25">
        <v>2150</v>
      </c>
      <c r="F159" s="25">
        <v>2150</v>
      </c>
      <c r="G159" s="25">
        <v>335.84</v>
      </c>
      <c r="H159" s="25">
        <v>83.96</v>
      </c>
      <c r="I159" s="25">
        <v>12.59</v>
      </c>
      <c r="J159" s="27">
        <f t="shared" si="6"/>
        <v>432.39</v>
      </c>
      <c r="K159" s="27">
        <f t="shared" si="7"/>
        <v>1717.61</v>
      </c>
      <c r="L159" s="27">
        <f t="shared" si="8"/>
        <v>1717.61</v>
      </c>
      <c r="M159" s="12" t="s">
        <v>21</v>
      </c>
      <c r="N159" s="37" t="s">
        <v>516</v>
      </c>
    </row>
    <row r="160" s="2" customFormat="true" ht="16.5" customHeight="true" spans="1:14">
      <c r="A160" s="12" t="s">
        <v>517</v>
      </c>
      <c r="B160" s="12" t="s">
        <v>518</v>
      </c>
      <c r="C160" s="12" t="s">
        <v>58</v>
      </c>
      <c r="D160" s="12" t="s">
        <v>519</v>
      </c>
      <c r="E160" s="25">
        <v>2150</v>
      </c>
      <c r="F160" s="25">
        <v>2150</v>
      </c>
      <c r="G160" s="25">
        <v>335.84</v>
      </c>
      <c r="H160" s="25">
        <v>83.96</v>
      </c>
      <c r="I160" s="25">
        <v>12.59</v>
      </c>
      <c r="J160" s="27">
        <f t="shared" si="6"/>
        <v>432.39</v>
      </c>
      <c r="K160" s="27">
        <f t="shared" si="7"/>
        <v>1717.61</v>
      </c>
      <c r="L160" s="27">
        <f t="shared" si="8"/>
        <v>1717.61</v>
      </c>
      <c r="M160" s="12" t="s">
        <v>21</v>
      </c>
      <c r="N160" s="34" t="s">
        <v>207</v>
      </c>
    </row>
    <row r="161" s="2" customFormat="true" ht="16.5" customHeight="true" spans="1:14">
      <c r="A161" s="12" t="s">
        <v>520</v>
      </c>
      <c r="B161" s="12" t="s">
        <v>521</v>
      </c>
      <c r="C161" s="12" t="s">
        <v>19</v>
      </c>
      <c r="D161" s="12" t="s">
        <v>475</v>
      </c>
      <c r="E161" s="25">
        <v>2150</v>
      </c>
      <c r="F161" s="25">
        <v>2150</v>
      </c>
      <c r="G161" s="25">
        <v>335.84</v>
      </c>
      <c r="H161" s="25">
        <v>83.96</v>
      </c>
      <c r="I161" s="25">
        <v>12.59</v>
      </c>
      <c r="J161" s="27">
        <f t="shared" si="6"/>
        <v>432.39</v>
      </c>
      <c r="K161" s="27">
        <f t="shared" si="7"/>
        <v>1717.61</v>
      </c>
      <c r="L161" s="27">
        <f t="shared" si="8"/>
        <v>1717.61</v>
      </c>
      <c r="M161" s="12" t="s">
        <v>21</v>
      </c>
      <c r="N161" s="34" t="s">
        <v>522</v>
      </c>
    </row>
    <row r="162" s="2" customFormat="true" ht="16.5" customHeight="true" spans="1:14">
      <c r="A162" s="12" t="s">
        <v>523</v>
      </c>
      <c r="B162" s="12" t="s">
        <v>524</v>
      </c>
      <c r="C162" s="12" t="s">
        <v>19</v>
      </c>
      <c r="D162" s="12" t="s">
        <v>525</v>
      </c>
      <c r="E162" s="25">
        <v>2150</v>
      </c>
      <c r="F162" s="25">
        <v>2150</v>
      </c>
      <c r="G162" s="25">
        <v>335.84</v>
      </c>
      <c r="H162" s="25">
        <v>83.96</v>
      </c>
      <c r="I162" s="25">
        <v>12.59</v>
      </c>
      <c r="J162" s="27">
        <f t="shared" si="6"/>
        <v>432.39</v>
      </c>
      <c r="K162" s="27">
        <f t="shared" si="7"/>
        <v>1717.61</v>
      </c>
      <c r="L162" s="27">
        <f t="shared" si="8"/>
        <v>1717.61</v>
      </c>
      <c r="M162" s="12" t="s">
        <v>21</v>
      </c>
      <c r="N162" s="37" t="s">
        <v>526</v>
      </c>
    </row>
    <row r="163" s="2" customFormat="true" ht="16.5" customHeight="true" spans="1:14">
      <c r="A163" s="12" t="s">
        <v>527</v>
      </c>
      <c r="B163" s="12" t="s">
        <v>528</v>
      </c>
      <c r="C163" s="12" t="s">
        <v>19</v>
      </c>
      <c r="D163" s="12" t="s">
        <v>529</v>
      </c>
      <c r="E163" s="25">
        <v>2150</v>
      </c>
      <c r="F163" s="25">
        <v>2150</v>
      </c>
      <c r="G163" s="25">
        <v>335.84</v>
      </c>
      <c r="H163" s="25">
        <v>83.96</v>
      </c>
      <c r="I163" s="25">
        <v>12.59</v>
      </c>
      <c r="J163" s="27">
        <f t="shared" si="6"/>
        <v>432.39</v>
      </c>
      <c r="K163" s="27">
        <f t="shared" si="7"/>
        <v>1717.61</v>
      </c>
      <c r="L163" s="27">
        <f t="shared" si="8"/>
        <v>1717.61</v>
      </c>
      <c r="M163" s="12" t="s">
        <v>21</v>
      </c>
      <c r="N163" s="37" t="s">
        <v>530</v>
      </c>
    </row>
    <row r="164" s="2" customFormat="true" ht="16.5" customHeight="true" spans="1:14">
      <c r="A164" s="12" t="s">
        <v>531</v>
      </c>
      <c r="B164" s="12" t="s">
        <v>532</v>
      </c>
      <c r="C164" s="12" t="s">
        <v>19</v>
      </c>
      <c r="D164" s="12" t="s">
        <v>533</v>
      </c>
      <c r="E164" s="25">
        <v>2150</v>
      </c>
      <c r="F164" s="25">
        <v>2150</v>
      </c>
      <c r="G164" s="25">
        <v>335.84</v>
      </c>
      <c r="H164" s="25">
        <v>83.96</v>
      </c>
      <c r="I164" s="25">
        <v>12.59</v>
      </c>
      <c r="J164" s="27">
        <f t="shared" si="6"/>
        <v>432.39</v>
      </c>
      <c r="K164" s="27">
        <f t="shared" si="7"/>
        <v>1717.61</v>
      </c>
      <c r="L164" s="27">
        <f t="shared" si="8"/>
        <v>1717.61</v>
      </c>
      <c r="M164" s="12" t="s">
        <v>21</v>
      </c>
      <c r="N164" s="37" t="s">
        <v>530</v>
      </c>
    </row>
    <row r="165" s="2" customFormat="true" ht="16.5" customHeight="true" spans="1:14">
      <c r="A165" s="12" t="s">
        <v>534</v>
      </c>
      <c r="B165" s="12" t="s">
        <v>535</v>
      </c>
      <c r="C165" s="12" t="s">
        <v>19</v>
      </c>
      <c r="D165" s="12" t="s">
        <v>536</v>
      </c>
      <c r="E165" s="25">
        <v>2150</v>
      </c>
      <c r="F165" s="25">
        <v>2150</v>
      </c>
      <c r="G165" s="25">
        <v>335.84</v>
      </c>
      <c r="H165" s="25">
        <v>83.96</v>
      </c>
      <c r="I165" s="25">
        <v>12.59</v>
      </c>
      <c r="J165" s="27">
        <f t="shared" si="6"/>
        <v>432.39</v>
      </c>
      <c r="K165" s="27">
        <f t="shared" si="7"/>
        <v>1717.61</v>
      </c>
      <c r="L165" s="27">
        <f t="shared" si="8"/>
        <v>1717.61</v>
      </c>
      <c r="M165" s="12" t="s">
        <v>21</v>
      </c>
      <c r="N165" s="37" t="s">
        <v>530</v>
      </c>
    </row>
    <row r="166" s="2" customFormat="true" ht="16.5" customHeight="true" spans="1:14">
      <c r="A166" s="12" t="s">
        <v>537</v>
      </c>
      <c r="B166" s="12" t="s">
        <v>538</v>
      </c>
      <c r="C166" s="12" t="s">
        <v>58</v>
      </c>
      <c r="D166" s="12" t="s">
        <v>454</v>
      </c>
      <c r="E166" s="25">
        <v>2150</v>
      </c>
      <c r="F166" s="25">
        <v>2150</v>
      </c>
      <c r="G166" s="25">
        <v>335.84</v>
      </c>
      <c r="H166" s="25">
        <v>83.96</v>
      </c>
      <c r="I166" s="25">
        <v>12.59</v>
      </c>
      <c r="J166" s="27">
        <f t="shared" si="6"/>
        <v>432.39</v>
      </c>
      <c r="K166" s="27">
        <f t="shared" si="7"/>
        <v>1717.61</v>
      </c>
      <c r="L166" s="27">
        <f t="shared" si="8"/>
        <v>1717.61</v>
      </c>
      <c r="M166" s="12" t="s">
        <v>21</v>
      </c>
      <c r="N166" s="37" t="s">
        <v>539</v>
      </c>
    </row>
    <row r="167" s="2" customFormat="true" ht="16.5" customHeight="true" spans="1:14">
      <c r="A167" s="12" t="s">
        <v>540</v>
      </c>
      <c r="B167" s="12" t="s">
        <v>541</v>
      </c>
      <c r="C167" s="12" t="s">
        <v>19</v>
      </c>
      <c r="D167" s="12" t="s">
        <v>35</v>
      </c>
      <c r="E167" s="25">
        <v>2150</v>
      </c>
      <c r="F167" s="25">
        <v>2150</v>
      </c>
      <c r="G167" s="25">
        <v>335.84</v>
      </c>
      <c r="H167" s="25">
        <v>83.96</v>
      </c>
      <c r="I167" s="25">
        <v>12.59</v>
      </c>
      <c r="J167" s="27">
        <f t="shared" si="6"/>
        <v>432.39</v>
      </c>
      <c r="K167" s="27">
        <f t="shared" si="7"/>
        <v>1717.61</v>
      </c>
      <c r="L167" s="27">
        <f t="shared" si="8"/>
        <v>1717.61</v>
      </c>
      <c r="M167" s="12" t="s">
        <v>21</v>
      </c>
      <c r="N167" s="37" t="s">
        <v>314</v>
      </c>
    </row>
    <row r="168" s="2" customFormat="true" ht="16.5" customHeight="true" spans="1:14">
      <c r="A168" s="12" t="s">
        <v>542</v>
      </c>
      <c r="B168" s="12" t="s">
        <v>543</v>
      </c>
      <c r="C168" s="12" t="s">
        <v>19</v>
      </c>
      <c r="D168" s="12" t="s">
        <v>544</v>
      </c>
      <c r="E168" s="25">
        <v>2150</v>
      </c>
      <c r="F168" s="25">
        <v>2150</v>
      </c>
      <c r="G168" s="25">
        <v>335.84</v>
      </c>
      <c r="H168" s="25">
        <v>83.96</v>
      </c>
      <c r="I168" s="25">
        <v>12.59</v>
      </c>
      <c r="J168" s="27">
        <f t="shared" si="6"/>
        <v>432.39</v>
      </c>
      <c r="K168" s="27">
        <f t="shared" si="7"/>
        <v>1717.61</v>
      </c>
      <c r="L168" s="27">
        <f t="shared" si="8"/>
        <v>1717.61</v>
      </c>
      <c r="M168" s="12" t="s">
        <v>21</v>
      </c>
      <c r="N168" s="37" t="s">
        <v>463</v>
      </c>
    </row>
    <row r="169" s="2" customFormat="true" ht="16.5" customHeight="true" spans="1:14">
      <c r="A169" s="12" t="s">
        <v>545</v>
      </c>
      <c r="B169" s="12" t="s">
        <v>546</v>
      </c>
      <c r="C169" s="12" t="s">
        <v>58</v>
      </c>
      <c r="D169" s="12" t="s">
        <v>547</v>
      </c>
      <c r="E169" s="25">
        <v>2150</v>
      </c>
      <c r="F169" s="25">
        <v>2150</v>
      </c>
      <c r="G169" s="25">
        <v>335.84</v>
      </c>
      <c r="H169" s="25">
        <v>83.96</v>
      </c>
      <c r="I169" s="25">
        <v>12.59</v>
      </c>
      <c r="J169" s="27">
        <f t="shared" si="6"/>
        <v>432.39</v>
      </c>
      <c r="K169" s="27">
        <f t="shared" si="7"/>
        <v>1717.61</v>
      </c>
      <c r="L169" s="27">
        <f t="shared" si="8"/>
        <v>1717.61</v>
      </c>
      <c r="M169" s="12" t="s">
        <v>21</v>
      </c>
      <c r="N169" s="37" t="s">
        <v>530</v>
      </c>
    </row>
    <row r="170" s="2" customFormat="true" ht="16.5" customHeight="true" spans="1:14">
      <c r="A170" s="12" t="s">
        <v>548</v>
      </c>
      <c r="B170" s="12" t="s">
        <v>549</v>
      </c>
      <c r="C170" s="12" t="s">
        <v>19</v>
      </c>
      <c r="D170" s="12" t="s">
        <v>550</v>
      </c>
      <c r="E170" s="25">
        <v>2150</v>
      </c>
      <c r="F170" s="25">
        <v>2150</v>
      </c>
      <c r="G170" s="25">
        <v>335.84</v>
      </c>
      <c r="H170" s="25">
        <v>83.96</v>
      </c>
      <c r="I170" s="25">
        <v>12.59</v>
      </c>
      <c r="J170" s="27">
        <f t="shared" si="6"/>
        <v>432.39</v>
      </c>
      <c r="K170" s="27">
        <f t="shared" si="7"/>
        <v>1717.61</v>
      </c>
      <c r="L170" s="27">
        <f t="shared" si="8"/>
        <v>1717.61</v>
      </c>
      <c r="M170" s="12" t="s">
        <v>21</v>
      </c>
      <c r="N170" s="37" t="s">
        <v>551</v>
      </c>
    </row>
    <row r="171" s="2" customFormat="true" ht="16.5" customHeight="true" spans="1:14">
      <c r="A171" s="12" t="s">
        <v>552</v>
      </c>
      <c r="B171" s="12" t="s">
        <v>553</v>
      </c>
      <c r="C171" s="12" t="s">
        <v>19</v>
      </c>
      <c r="D171" s="12" t="s">
        <v>554</v>
      </c>
      <c r="E171" s="25">
        <v>2150</v>
      </c>
      <c r="F171" s="25">
        <v>2150</v>
      </c>
      <c r="G171" s="25">
        <v>335.84</v>
      </c>
      <c r="H171" s="25">
        <v>83.96</v>
      </c>
      <c r="I171" s="25">
        <v>12.59</v>
      </c>
      <c r="J171" s="27">
        <f t="shared" si="6"/>
        <v>432.39</v>
      </c>
      <c r="K171" s="27">
        <f t="shared" si="7"/>
        <v>1717.61</v>
      </c>
      <c r="L171" s="27">
        <f t="shared" si="8"/>
        <v>1717.61</v>
      </c>
      <c r="M171" s="12" t="s">
        <v>21</v>
      </c>
      <c r="N171" s="37" t="s">
        <v>555</v>
      </c>
    </row>
    <row r="172" s="2" customFormat="true" ht="16.5" customHeight="true" spans="1:14">
      <c r="A172" s="12" t="s">
        <v>556</v>
      </c>
      <c r="B172" s="36" t="s">
        <v>557</v>
      </c>
      <c r="C172" s="36" t="s">
        <v>19</v>
      </c>
      <c r="D172" s="36" t="s">
        <v>381</v>
      </c>
      <c r="E172" s="25">
        <v>2150</v>
      </c>
      <c r="F172" s="25">
        <v>2150</v>
      </c>
      <c r="G172" s="25">
        <v>335.84</v>
      </c>
      <c r="H172" s="25">
        <v>83.96</v>
      </c>
      <c r="I172" s="25">
        <v>12.59</v>
      </c>
      <c r="J172" s="27">
        <f t="shared" si="6"/>
        <v>432.39</v>
      </c>
      <c r="K172" s="27">
        <f t="shared" si="7"/>
        <v>1717.61</v>
      </c>
      <c r="L172" s="27">
        <f t="shared" si="8"/>
        <v>1717.61</v>
      </c>
      <c r="M172" s="12" t="s">
        <v>21</v>
      </c>
      <c r="N172" s="37" t="s">
        <v>555</v>
      </c>
    </row>
    <row r="173" s="2" customFormat="true" ht="16.5" customHeight="true" spans="1:14">
      <c r="A173" s="12" t="s">
        <v>558</v>
      </c>
      <c r="B173" s="12" t="s">
        <v>559</v>
      </c>
      <c r="C173" s="12" t="s">
        <v>19</v>
      </c>
      <c r="D173" s="12" t="s">
        <v>560</v>
      </c>
      <c r="E173" s="25">
        <v>2150</v>
      </c>
      <c r="F173" s="25">
        <v>2150</v>
      </c>
      <c r="G173" s="25">
        <v>335.84</v>
      </c>
      <c r="H173" s="25">
        <v>83.96</v>
      </c>
      <c r="I173" s="25">
        <v>12.59</v>
      </c>
      <c r="J173" s="27">
        <f t="shared" si="6"/>
        <v>432.39</v>
      </c>
      <c r="K173" s="27">
        <f t="shared" si="7"/>
        <v>1717.61</v>
      </c>
      <c r="L173" s="27">
        <f t="shared" si="8"/>
        <v>1717.61</v>
      </c>
      <c r="M173" s="12" t="s">
        <v>21</v>
      </c>
      <c r="N173" s="37" t="s">
        <v>561</v>
      </c>
    </row>
    <row r="174" s="2" customFormat="true" ht="16.5" customHeight="true" spans="1:14">
      <c r="A174" s="12" t="s">
        <v>562</v>
      </c>
      <c r="B174" s="12" t="s">
        <v>563</v>
      </c>
      <c r="C174" s="12" t="s">
        <v>19</v>
      </c>
      <c r="D174" s="12" t="s">
        <v>564</v>
      </c>
      <c r="E174" s="25">
        <v>2150</v>
      </c>
      <c r="F174" s="25">
        <v>2150</v>
      </c>
      <c r="G174" s="25">
        <v>335.84</v>
      </c>
      <c r="H174" s="25">
        <v>83.96</v>
      </c>
      <c r="I174" s="25">
        <v>12.59</v>
      </c>
      <c r="J174" s="27">
        <f t="shared" si="6"/>
        <v>432.39</v>
      </c>
      <c r="K174" s="27">
        <f t="shared" si="7"/>
        <v>1717.61</v>
      </c>
      <c r="L174" s="27">
        <f t="shared" si="8"/>
        <v>1717.61</v>
      </c>
      <c r="M174" s="12" t="s">
        <v>21</v>
      </c>
      <c r="N174" s="37" t="s">
        <v>565</v>
      </c>
    </row>
    <row r="175" s="2" customFormat="true" ht="16.5" customHeight="true" spans="1:14">
      <c r="A175" s="12" t="s">
        <v>566</v>
      </c>
      <c r="B175" s="12" t="s">
        <v>567</v>
      </c>
      <c r="C175" s="12" t="s">
        <v>19</v>
      </c>
      <c r="D175" s="12" t="s">
        <v>568</v>
      </c>
      <c r="E175" s="25">
        <v>2150</v>
      </c>
      <c r="F175" s="25">
        <v>2150</v>
      </c>
      <c r="G175" s="25">
        <v>335.84</v>
      </c>
      <c r="H175" s="25">
        <v>83.96</v>
      </c>
      <c r="I175" s="25">
        <v>12.59</v>
      </c>
      <c r="J175" s="27">
        <f t="shared" si="6"/>
        <v>432.39</v>
      </c>
      <c r="K175" s="27">
        <f t="shared" si="7"/>
        <v>1717.61</v>
      </c>
      <c r="L175" s="27">
        <f t="shared" si="8"/>
        <v>1717.61</v>
      </c>
      <c r="M175" s="12" t="s">
        <v>21</v>
      </c>
      <c r="N175" s="37" t="s">
        <v>565</v>
      </c>
    </row>
    <row r="176" s="2" customFormat="true" ht="16.5" customHeight="true" spans="1:14">
      <c r="A176" s="12" t="s">
        <v>569</v>
      </c>
      <c r="B176" s="36" t="s">
        <v>570</v>
      </c>
      <c r="C176" s="36" t="s">
        <v>58</v>
      </c>
      <c r="D176" s="15" t="s">
        <v>571</v>
      </c>
      <c r="E176" s="25">
        <v>2150</v>
      </c>
      <c r="F176" s="25">
        <v>2150</v>
      </c>
      <c r="G176" s="25">
        <v>335.84</v>
      </c>
      <c r="H176" s="25">
        <v>83.96</v>
      </c>
      <c r="I176" s="25">
        <v>12.59</v>
      </c>
      <c r="J176" s="27">
        <f t="shared" si="6"/>
        <v>432.39</v>
      </c>
      <c r="K176" s="27">
        <f t="shared" si="7"/>
        <v>1717.61</v>
      </c>
      <c r="L176" s="27">
        <f t="shared" si="8"/>
        <v>1717.61</v>
      </c>
      <c r="M176" s="12" t="s">
        <v>21</v>
      </c>
      <c r="N176" s="36" t="s">
        <v>565</v>
      </c>
    </row>
    <row r="177" s="2" customFormat="true" ht="16.5" customHeight="true" spans="1:14">
      <c r="A177" s="12" t="s">
        <v>572</v>
      </c>
      <c r="B177" s="12" t="s">
        <v>573</v>
      </c>
      <c r="C177" s="12" t="s">
        <v>58</v>
      </c>
      <c r="D177" s="12" t="s">
        <v>574</v>
      </c>
      <c r="E177" s="25">
        <v>2150</v>
      </c>
      <c r="F177" s="25">
        <v>2150</v>
      </c>
      <c r="G177" s="25">
        <v>335.84</v>
      </c>
      <c r="H177" s="25">
        <v>83.96</v>
      </c>
      <c r="I177" s="25">
        <v>12.59</v>
      </c>
      <c r="J177" s="27">
        <f t="shared" si="6"/>
        <v>432.39</v>
      </c>
      <c r="K177" s="27">
        <f t="shared" si="7"/>
        <v>1717.61</v>
      </c>
      <c r="L177" s="27">
        <f t="shared" si="8"/>
        <v>1717.61</v>
      </c>
      <c r="M177" s="12" t="s">
        <v>21</v>
      </c>
      <c r="N177" s="37" t="s">
        <v>565</v>
      </c>
    </row>
    <row r="178" s="2" customFormat="true" ht="16.5" customHeight="true" spans="1:14">
      <c r="A178" s="12" t="s">
        <v>575</v>
      </c>
      <c r="B178" s="12" t="s">
        <v>576</v>
      </c>
      <c r="C178" s="12" t="s">
        <v>19</v>
      </c>
      <c r="D178" s="12" t="s">
        <v>577</v>
      </c>
      <c r="E178" s="25">
        <v>2150</v>
      </c>
      <c r="F178" s="25">
        <v>2150</v>
      </c>
      <c r="G178" s="25">
        <v>335.84</v>
      </c>
      <c r="H178" s="25">
        <v>83.96</v>
      </c>
      <c r="I178" s="25">
        <v>12.59</v>
      </c>
      <c r="J178" s="27">
        <f t="shared" si="6"/>
        <v>432.39</v>
      </c>
      <c r="K178" s="27">
        <f t="shared" si="7"/>
        <v>1717.61</v>
      </c>
      <c r="L178" s="27">
        <f t="shared" si="8"/>
        <v>1717.61</v>
      </c>
      <c r="M178" s="12" t="s">
        <v>21</v>
      </c>
      <c r="N178" s="37" t="s">
        <v>578</v>
      </c>
    </row>
    <row r="179" s="2" customFormat="true" ht="16.5" customHeight="true" spans="1:14">
      <c r="A179" s="12" t="s">
        <v>579</v>
      </c>
      <c r="B179" s="36" t="s">
        <v>580</v>
      </c>
      <c r="C179" s="36" t="s">
        <v>19</v>
      </c>
      <c r="D179" s="15" t="s">
        <v>581</v>
      </c>
      <c r="E179" s="25">
        <v>2150</v>
      </c>
      <c r="F179" s="25">
        <v>2150</v>
      </c>
      <c r="G179" s="25">
        <v>335.84</v>
      </c>
      <c r="H179" s="25">
        <v>83.96</v>
      </c>
      <c r="I179" s="25">
        <v>12.59</v>
      </c>
      <c r="J179" s="27">
        <f t="shared" si="6"/>
        <v>432.39</v>
      </c>
      <c r="K179" s="27">
        <f t="shared" si="7"/>
        <v>1717.61</v>
      </c>
      <c r="L179" s="27">
        <f t="shared" si="8"/>
        <v>1717.61</v>
      </c>
      <c r="M179" s="12" t="s">
        <v>21</v>
      </c>
      <c r="N179" s="36" t="s">
        <v>578</v>
      </c>
    </row>
    <row r="180" s="2" customFormat="true" ht="16.5" customHeight="true" spans="1:14">
      <c r="A180" s="12" t="s">
        <v>582</v>
      </c>
      <c r="B180" s="12" t="s">
        <v>583</v>
      </c>
      <c r="C180" s="12" t="s">
        <v>19</v>
      </c>
      <c r="D180" s="12" t="s">
        <v>584</v>
      </c>
      <c r="E180" s="25">
        <v>2150</v>
      </c>
      <c r="F180" s="25">
        <v>2150</v>
      </c>
      <c r="G180" s="25">
        <v>335.84</v>
      </c>
      <c r="H180" s="25">
        <v>83.96</v>
      </c>
      <c r="I180" s="25">
        <v>12.59</v>
      </c>
      <c r="J180" s="27">
        <f t="shared" si="6"/>
        <v>432.39</v>
      </c>
      <c r="K180" s="27">
        <f t="shared" si="7"/>
        <v>1717.61</v>
      </c>
      <c r="L180" s="27">
        <f t="shared" si="8"/>
        <v>1717.61</v>
      </c>
      <c r="M180" s="12" t="s">
        <v>21</v>
      </c>
      <c r="N180" s="37" t="s">
        <v>578</v>
      </c>
    </row>
    <row r="181" s="2" customFormat="true" ht="16.5" customHeight="true" spans="1:14">
      <c r="A181" s="12" t="s">
        <v>585</v>
      </c>
      <c r="B181" s="12" t="s">
        <v>586</v>
      </c>
      <c r="C181" s="12" t="s">
        <v>19</v>
      </c>
      <c r="D181" s="12" t="s">
        <v>529</v>
      </c>
      <c r="E181" s="25">
        <v>2150</v>
      </c>
      <c r="F181" s="25">
        <v>2150</v>
      </c>
      <c r="G181" s="25">
        <v>335.84</v>
      </c>
      <c r="H181" s="25">
        <v>83.96</v>
      </c>
      <c r="I181" s="25">
        <v>12.59</v>
      </c>
      <c r="J181" s="27">
        <f t="shared" si="6"/>
        <v>432.39</v>
      </c>
      <c r="K181" s="27">
        <f t="shared" si="7"/>
        <v>1717.61</v>
      </c>
      <c r="L181" s="27">
        <f t="shared" si="8"/>
        <v>1717.61</v>
      </c>
      <c r="M181" s="12" t="s">
        <v>21</v>
      </c>
      <c r="N181" s="37" t="s">
        <v>67</v>
      </c>
    </row>
    <row r="182" s="2" customFormat="true" ht="16.5" customHeight="true" spans="1:14">
      <c r="A182" s="12" t="s">
        <v>587</v>
      </c>
      <c r="B182" s="36" t="s">
        <v>588</v>
      </c>
      <c r="C182" s="36" t="s">
        <v>19</v>
      </c>
      <c r="D182" s="15" t="s">
        <v>589</v>
      </c>
      <c r="E182" s="25">
        <v>2150</v>
      </c>
      <c r="F182" s="25">
        <v>2150</v>
      </c>
      <c r="G182" s="25">
        <v>335.84</v>
      </c>
      <c r="H182" s="25">
        <v>83.96</v>
      </c>
      <c r="I182" s="25">
        <v>12.59</v>
      </c>
      <c r="J182" s="27">
        <f t="shared" si="6"/>
        <v>432.39</v>
      </c>
      <c r="K182" s="27">
        <f t="shared" si="7"/>
        <v>1717.61</v>
      </c>
      <c r="L182" s="27">
        <f t="shared" si="8"/>
        <v>1717.61</v>
      </c>
      <c r="M182" s="12" t="s">
        <v>21</v>
      </c>
      <c r="N182" s="36" t="s">
        <v>26</v>
      </c>
    </row>
    <row r="183" s="2" customFormat="true" ht="16.5" customHeight="true" spans="1:14">
      <c r="A183" s="12" t="s">
        <v>590</v>
      </c>
      <c r="B183" s="12" t="s">
        <v>591</v>
      </c>
      <c r="C183" s="12" t="s">
        <v>19</v>
      </c>
      <c r="D183" s="12" t="s">
        <v>592</v>
      </c>
      <c r="E183" s="25">
        <v>2150</v>
      </c>
      <c r="F183" s="25">
        <v>2150</v>
      </c>
      <c r="G183" s="25">
        <v>335.84</v>
      </c>
      <c r="H183" s="25">
        <v>83.96</v>
      </c>
      <c r="I183" s="25">
        <v>12.59</v>
      </c>
      <c r="J183" s="27">
        <f t="shared" si="6"/>
        <v>432.39</v>
      </c>
      <c r="K183" s="27">
        <f t="shared" si="7"/>
        <v>1717.61</v>
      </c>
      <c r="L183" s="27">
        <f t="shared" si="8"/>
        <v>1717.61</v>
      </c>
      <c r="M183" s="12" t="s">
        <v>21</v>
      </c>
      <c r="N183" s="37" t="s">
        <v>593</v>
      </c>
    </row>
    <row r="184" s="2" customFormat="true" ht="16.5" customHeight="true" spans="1:14">
      <c r="A184" s="12" t="s">
        <v>594</v>
      </c>
      <c r="B184" s="12" t="s">
        <v>595</v>
      </c>
      <c r="C184" s="12" t="s">
        <v>19</v>
      </c>
      <c r="D184" s="12" t="s">
        <v>596</v>
      </c>
      <c r="E184" s="25">
        <v>2150</v>
      </c>
      <c r="F184" s="25">
        <v>2150</v>
      </c>
      <c r="G184" s="25">
        <v>335.84</v>
      </c>
      <c r="H184" s="25">
        <v>83.96</v>
      </c>
      <c r="I184" s="25">
        <v>12.59</v>
      </c>
      <c r="J184" s="27">
        <f t="shared" si="6"/>
        <v>432.39</v>
      </c>
      <c r="K184" s="27">
        <f t="shared" si="7"/>
        <v>1717.61</v>
      </c>
      <c r="L184" s="27">
        <f t="shared" si="8"/>
        <v>1717.61</v>
      </c>
      <c r="M184" s="12" t="s">
        <v>21</v>
      </c>
      <c r="N184" s="36" t="s">
        <v>578</v>
      </c>
    </row>
    <row r="185" s="2" customFormat="true" ht="16.5" customHeight="true" spans="1:14">
      <c r="A185" s="12" t="s">
        <v>597</v>
      </c>
      <c r="B185" s="36" t="s">
        <v>598</v>
      </c>
      <c r="C185" s="36" t="s">
        <v>58</v>
      </c>
      <c r="D185" s="15" t="s">
        <v>599</v>
      </c>
      <c r="E185" s="25">
        <v>2150</v>
      </c>
      <c r="F185" s="25">
        <v>2150</v>
      </c>
      <c r="G185" s="25">
        <v>335.84</v>
      </c>
      <c r="H185" s="25">
        <v>83.96</v>
      </c>
      <c r="I185" s="25">
        <v>12.59</v>
      </c>
      <c r="J185" s="27">
        <f t="shared" si="6"/>
        <v>432.39</v>
      </c>
      <c r="K185" s="27">
        <f t="shared" si="7"/>
        <v>1717.61</v>
      </c>
      <c r="L185" s="27">
        <f t="shared" si="8"/>
        <v>1717.61</v>
      </c>
      <c r="M185" s="12" t="s">
        <v>21</v>
      </c>
      <c r="N185" s="37" t="s">
        <v>600</v>
      </c>
    </row>
    <row r="186" s="2" customFormat="true" ht="16.5" customHeight="true" spans="1:14">
      <c r="A186" s="12" t="s">
        <v>601</v>
      </c>
      <c r="B186" s="12" t="s">
        <v>602</v>
      </c>
      <c r="C186" s="12" t="s">
        <v>19</v>
      </c>
      <c r="D186" s="12" t="s">
        <v>603</v>
      </c>
      <c r="E186" s="25">
        <v>2150</v>
      </c>
      <c r="F186" s="25">
        <v>2150</v>
      </c>
      <c r="G186" s="25">
        <v>335.84</v>
      </c>
      <c r="H186" s="25">
        <v>83.96</v>
      </c>
      <c r="I186" s="25">
        <v>12.59</v>
      </c>
      <c r="J186" s="27">
        <f t="shared" si="6"/>
        <v>432.39</v>
      </c>
      <c r="K186" s="27">
        <f t="shared" si="7"/>
        <v>1717.61</v>
      </c>
      <c r="L186" s="27">
        <f t="shared" si="8"/>
        <v>1717.61</v>
      </c>
      <c r="M186" s="12" t="s">
        <v>21</v>
      </c>
      <c r="N186" s="36" t="s">
        <v>600</v>
      </c>
    </row>
    <row r="187" s="2" customFormat="true" ht="16.5" customHeight="true" spans="1:14">
      <c r="A187" s="12" t="s">
        <v>604</v>
      </c>
      <c r="B187" s="12" t="s">
        <v>605</v>
      </c>
      <c r="C187" s="12" t="s">
        <v>19</v>
      </c>
      <c r="D187" s="12" t="s">
        <v>606</v>
      </c>
      <c r="E187" s="25">
        <v>2150</v>
      </c>
      <c r="F187" s="25">
        <v>2150</v>
      </c>
      <c r="G187" s="25">
        <v>335.84</v>
      </c>
      <c r="H187" s="25">
        <v>83.96</v>
      </c>
      <c r="I187" s="25">
        <v>12.59</v>
      </c>
      <c r="J187" s="27">
        <f t="shared" si="6"/>
        <v>432.39</v>
      </c>
      <c r="K187" s="27">
        <f t="shared" si="7"/>
        <v>1717.61</v>
      </c>
      <c r="L187" s="27">
        <f t="shared" si="8"/>
        <v>1717.61</v>
      </c>
      <c r="M187" s="12" t="s">
        <v>21</v>
      </c>
      <c r="N187" s="37" t="s">
        <v>600</v>
      </c>
    </row>
    <row r="188" s="2" customFormat="true" ht="16.5" customHeight="true" spans="1:14">
      <c r="A188" s="12" t="s">
        <v>607</v>
      </c>
      <c r="B188" s="36" t="s">
        <v>608</v>
      </c>
      <c r="C188" s="36" t="s">
        <v>19</v>
      </c>
      <c r="D188" s="15" t="s">
        <v>609</v>
      </c>
      <c r="E188" s="25">
        <v>2150</v>
      </c>
      <c r="F188" s="25">
        <v>2150</v>
      </c>
      <c r="G188" s="25">
        <v>335.84</v>
      </c>
      <c r="H188" s="25">
        <v>83.96</v>
      </c>
      <c r="I188" s="25">
        <v>12.59</v>
      </c>
      <c r="J188" s="27">
        <f t="shared" si="6"/>
        <v>432.39</v>
      </c>
      <c r="K188" s="27">
        <f t="shared" si="7"/>
        <v>1717.61</v>
      </c>
      <c r="L188" s="27">
        <f t="shared" si="8"/>
        <v>1717.61</v>
      </c>
      <c r="M188" s="12" t="s">
        <v>21</v>
      </c>
      <c r="N188" s="36" t="s">
        <v>600</v>
      </c>
    </row>
    <row r="189" s="2" customFormat="true" ht="16.5" customHeight="true" spans="1:14">
      <c r="A189" s="12" t="s">
        <v>610</v>
      </c>
      <c r="B189" s="12" t="s">
        <v>611</v>
      </c>
      <c r="C189" s="12" t="s">
        <v>19</v>
      </c>
      <c r="D189" s="12" t="s">
        <v>612</v>
      </c>
      <c r="E189" s="25">
        <v>2150</v>
      </c>
      <c r="F189" s="25">
        <v>2150</v>
      </c>
      <c r="G189" s="25">
        <v>335.84</v>
      </c>
      <c r="H189" s="25">
        <v>83.96</v>
      </c>
      <c r="I189" s="25">
        <v>12.59</v>
      </c>
      <c r="J189" s="27">
        <f t="shared" si="6"/>
        <v>432.39</v>
      </c>
      <c r="K189" s="27">
        <f t="shared" si="7"/>
        <v>1717.61</v>
      </c>
      <c r="L189" s="27">
        <f t="shared" si="8"/>
        <v>1717.61</v>
      </c>
      <c r="M189" s="12" t="s">
        <v>21</v>
      </c>
      <c r="N189" s="37" t="s">
        <v>600</v>
      </c>
    </row>
    <row r="190" s="2" customFormat="true" ht="16.5" customHeight="true" spans="1:14">
      <c r="A190" s="12" t="s">
        <v>613</v>
      </c>
      <c r="B190" s="17" t="s">
        <v>614</v>
      </c>
      <c r="C190" s="14" t="s">
        <v>19</v>
      </c>
      <c r="D190" s="14" t="s">
        <v>615</v>
      </c>
      <c r="E190" s="25">
        <v>2150</v>
      </c>
      <c r="F190" s="25">
        <v>2150</v>
      </c>
      <c r="G190" s="25">
        <v>335.84</v>
      </c>
      <c r="H190" s="25">
        <v>83.96</v>
      </c>
      <c r="I190" s="25">
        <v>12.59</v>
      </c>
      <c r="J190" s="27">
        <f t="shared" si="6"/>
        <v>432.39</v>
      </c>
      <c r="K190" s="12">
        <f t="shared" si="7"/>
        <v>1717.61</v>
      </c>
      <c r="L190" s="12">
        <f t="shared" si="8"/>
        <v>1717.61</v>
      </c>
      <c r="M190" s="12" t="s">
        <v>21</v>
      </c>
      <c r="N190" s="37" t="s">
        <v>555</v>
      </c>
    </row>
    <row r="191" s="2" customFormat="true" ht="16.5" customHeight="true" spans="1:14">
      <c r="A191" s="12" t="s">
        <v>616</v>
      </c>
      <c r="B191" s="15" t="s">
        <v>617</v>
      </c>
      <c r="C191" s="15" t="s">
        <v>19</v>
      </c>
      <c r="D191" s="15" t="s">
        <v>618</v>
      </c>
      <c r="E191" s="25">
        <v>2150</v>
      </c>
      <c r="F191" s="25">
        <v>2150</v>
      </c>
      <c r="G191" s="25">
        <v>335.84</v>
      </c>
      <c r="H191" s="25">
        <v>83.96</v>
      </c>
      <c r="I191" s="25">
        <v>12.59</v>
      </c>
      <c r="J191" s="27">
        <f t="shared" si="6"/>
        <v>432.39</v>
      </c>
      <c r="K191" s="12">
        <f t="shared" si="7"/>
        <v>1717.61</v>
      </c>
      <c r="L191" s="12">
        <f t="shared" si="8"/>
        <v>1717.61</v>
      </c>
      <c r="M191" s="12" t="s">
        <v>21</v>
      </c>
      <c r="N191" s="37" t="s">
        <v>619</v>
      </c>
    </row>
    <row r="192" s="2" customFormat="true" ht="16.5" customHeight="true" spans="1:14">
      <c r="A192" s="12" t="s">
        <v>620</v>
      </c>
      <c r="B192" s="15" t="s">
        <v>621</v>
      </c>
      <c r="C192" s="15" t="s">
        <v>19</v>
      </c>
      <c r="D192" s="15" t="s">
        <v>343</v>
      </c>
      <c r="E192" s="25">
        <v>2150</v>
      </c>
      <c r="F192" s="25">
        <v>2150</v>
      </c>
      <c r="G192" s="25">
        <v>335.84</v>
      </c>
      <c r="H192" s="25">
        <v>83.96</v>
      </c>
      <c r="I192" s="25">
        <v>12.59</v>
      </c>
      <c r="J192" s="27">
        <f t="shared" si="6"/>
        <v>432.39</v>
      </c>
      <c r="K192" s="12">
        <f t="shared" si="7"/>
        <v>1717.61</v>
      </c>
      <c r="L192" s="12">
        <f t="shared" si="8"/>
        <v>1717.61</v>
      </c>
      <c r="M192" s="12" t="s">
        <v>21</v>
      </c>
      <c r="N192" s="37" t="s">
        <v>619</v>
      </c>
    </row>
    <row r="193" s="2" customFormat="true" ht="16.5" customHeight="true" spans="1:14">
      <c r="A193" s="12" t="s">
        <v>622</v>
      </c>
      <c r="B193" s="15" t="s">
        <v>623</v>
      </c>
      <c r="C193" s="15" t="s">
        <v>58</v>
      </c>
      <c r="D193" s="15" t="s">
        <v>624</v>
      </c>
      <c r="E193" s="25">
        <v>2150</v>
      </c>
      <c r="F193" s="25">
        <v>2150</v>
      </c>
      <c r="G193" s="25">
        <v>335.84</v>
      </c>
      <c r="H193" s="25">
        <v>83.96</v>
      </c>
      <c r="I193" s="25">
        <v>12.59</v>
      </c>
      <c r="J193" s="27">
        <f t="shared" si="6"/>
        <v>432.39</v>
      </c>
      <c r="K193" s="12">
        <f t="shared" si="7"/>
        <v>1717.61</v>
      </c>
      <c r="L193" s="12">
        <f t="shared" si="8"/>
        <v>1717.61</v>
      </c>
      <c r="M193" s="12" t="s">
        <v>21</v>
      </c>
      <c r="N193" s="34" t="s">
        <v>625</v>
      </c>
    </row>
    <row r="194" s="2" customFormat="true" ht="16.5" customHeight="true" spans="1:14">
      <c r="A194" s="12" t="s">
        <v>626</v>
      </c>
      <c r="B194" s="15" t="s">
        <v>627</v>
      </c>
      <c r="C194" s="15" t="s">
        <v>19</v>
      </c>
      <c r="D194" s="15" t="s">
        <v>340</v>
      </c>
      <c r="E194" s="25">
        <v>2150</v>
      </c>
      <c r="F194" s="25">
        <v>2150</v>
      </c>
      <c r="G194" s="25">
        <v>335.84</v>
      </c>
      <c r="H194" s="25">
        <v>83.96</v>
      </c>
      <c r="I194" s="25">
        <v>12.59</v>
      </c>
      <c r="J194" s="27">
        <f t="shared" si="6"/>
        <v>432.39</v>
      </c>
      <c r="K194" s="12">
        <f t="shared" si="7"/>
        <v>1717.61</v>
      </c>
      <c r="L194" s="12">
        <f t="shared" si="8"/>
        <v>1717.61</v>
      </c>
      <c r="M194" s="12" t="s">
        <v>21</v>
      </c>
      <c r="N194" s="37" t="s">
        <v>628</v>
      </c>
    </row>
    <row r="195" s="2" customFormat="true" ht="16.5" customHeight="true" spans="1:14">
      <c r="A195" s="12" t="s">
        <v>629</v>
      </c>
      <c r="B195" s="15" t="s">
        <v>630</v>
      </c>
      <c r="C195" s="15" t="s">
        <v>19</v>
      </c>
      <c r="D195" s="15" t="s">
        <v>631</v>
      </c>
      <c r="E195" s="25">
        <v>2150</v>
      </c>
      <c r="F195" s="25">
        <v>2150</v>
      </c>
      <c r="G195" s="25">
        <v>335.84</v>
      </c>
      <c r="H195" s="25">
        <v>83.96</v>
      </c>
      <c r="I195" s="25">
        <v>12.59</v>
      </c>
      <c r="J195" s="27">
        <f t="shared" si="6"/>
        <v>432.39</v>
      </c>
      <c r="K195" s="12">
        <f t="shared" si="7"/>
        <v>1717.61</v>
      </c>
      <c r="L195" s="12">
        <f t="shared" si="8"/>
        <v>1717.61</v>
      </c>
      <c r="M195" s="12" t="s">
        <v>21</v>
      </c>
      <c r="N195" s="37" t="s">
        <v>628</v>
      </c>
    </row>
    <row r="196" s="2" customFormat="true" ht="16.5" customHeight="true" spans="1:14">
      <c r="A196" s="12" t="s">
        <v>632</v>
      </c>
      <c r="B196" s="15" t="s">
        <v>633</v>
      </c>
      <c r="C196" s="15" t="s">
        <v>19</v>
      </c>
      <c r="D196" s="15" t="s">
        <v>634</v>
      </c>
      <c r="E196" s="25">
        <v>2150</v>
      </c>
      <c r="F196" s="25">
        <v>2150</v>
      </c>
      <c r="G196" s="25">
        <v>335.84</v>
      </c>
      <c r="H196" s="25">
        <v>83.96</v>
      </c>
      <c r="I196" s="25">
        <v>12.59</v>
      </c>
      <c r="J196" s="27">
        <f t="shared" si="6"/>
        <v>432.39</v>
      </c>
      <c r="K196" s="12">
        <f t="shared" si="7"/>
        <v>1717.61</v>
      </c>
      <c r="L196" s="12">
        <f t="shared" si="8"/>
        <v>1717.61</v>
      </c>
      <c r="M196" s="12" t="s">
        <v>21</v>
      </c>
      <c r="N196" s="37" t="s">
        <v>628</v>
      </c>
    </row>
    <row r="197" s="2" customFormat="true" ht="16.5" customHeight="true" spans="1:14">
      <c r="A197" s="12" t="s">
        <v>635</v>
      </c>
      <c r="B197" s="15" t="s">
        <v>636</v>
      </c>
      <c r="C197" s="15" t="s">
        <v>19</v>
      </c>
      <c r="D197" s="15" t="s">
        <v>637</v>
      </c>
      <c r="E197" s="25">
        <v>2150</v>
      </c>
      <c r="F197" s="25">
        <v>2150</v>
      </c>
      <c r="G197" s="25">
        <v>335.84</v>
      </c>
      <c r="H197" s="25">
        <v>83.96</v>
      </c>
      <c r="I197" s="25">
        <v>12.59</v>
      </c>
      <c r="J197" s="27">
        <f t="shared" si="6"/>
        <v>432.39</v>
      </c>
      <c r="K197" s="12">
        <f t="shared" si="7"/>
        <v>1717.61</v>
      </c>
      <c r="L197" s="12">
        <f t="shared" si="8"/>
        <v>1717.61</v>
      </c>
      <c r="M197" s="12" t="s">
        <v>21</v>
      </c>
      <c r="N197" s="37" t="s">
        <v>628</v>
      </c>
    </row>
    <row r="198" s="2" customFormat="true" ht="16.5" customHeight="true" spans="1:14">
      <c r="A198" s="12" t="s">
        <v>638</v>
      </c>
      <c r="B198" s="15" t="s">
        <v>639</v>
      </c>
      <c r="C198" s="15" t="s">
        <v>19</v>
      </c>
      <c r="D198" s="15" t="s">
        <v>640</v>
      </c>
      <c r="E198" s="25">
        <v>2150</v>
      </c>
      <c r="F198" s="25">
        <v>2150</v>
      </c>
      <c r="G198" s="25">
        <v>335.84</v>
      </c>
      <c r="H198" s="25">
        <v>83.96</v>
      </c>
      <c r="I198" s="25">
        <v>12.59</v>
      </c>
      <c r="J198" s="27">
        <f t="shared" ref="J198:J261" si="9">G198+H198+I198</f>
        <v>432.39</v>
      </c>
      <c r="K198" s="12">
        <f t="shared" ref="K198:K261" si="10">F198-J198</f>
        <v>1717.61</v>
      </c>
      <c r="L198" s="12">
        <f t="shared" ref="L198:L261" si="11">K198</f>
        <v>1717.61</v>
      </c>
      <c r="M198" s="12" t="s">
        <v>21</v>
      </c>
      <c r="N198" s="37" t="s">
        <v>628</v>
      </c>
    </row>
    <row r="199" s="2" customFormat="true" ht="16.5" customHeight="true" spans="1:14">
      <c r="A199" s="12" t="s">
        <v>641</v>
      </c>
      <c r="B199" s="38" t="s">
        <v>642</v>
      </c>
      <c r="C199" s="38" t="s">
        <v>19</v>
      </c>
      <c r="D199" s="38" t="s">
        <v>643</v>
      </c>
      <c r="E199" s="25">
        <v>2150</v>
      </c>
      <c r="F199" s="25">
        <v>2150</v>
      </c>
      <c r="G199" s="25">
        <v>335.84</v>
      </c>
      <c r="H199" s="25">
        <v>83.96</v>
      </c>
      <c r="I199" s="25">
        <v>12.59</v>
      </c>
      <c r="J199" s="27">
        <f t="shared" si="9"/>
        <v>432.39</v>
      </c>
      <c r="K199" s="12">
        <f t="shared" si="10"/>
        <v>1717.61</v>
      </c>
      <c r="L199" s="12">
        <f t="shared" si="11"/>
        <v>1717.61</v>
      </c>
      <c r="M199" s="12" t="s">
        <v>21</v>
      </c>
      <c r="N199" s="37" t="s">
        <v>71</v>
      </c>
    </row>
    <row r="200" s="2" customFormat="true" ht="16.5" customHeight="true" spans="1:14">
      <c r="A200" s="12" t="s">
        <v>644</v>
      </c>
      <c r="B200" s="38" t="s">
        <v>645</v>
      </c>
      <c r="C200" s="38" t="s">
        <v>19</v>
      </c>
      <c r="D200" s="38" t="s">
        <v>646</v>
      </c>
      <c r="E200" s="25">
        <v>2150</v>
      </c>
      <c r="F200" s="25">
        <v>2150</v>
      </c>
      <c r="G200" s="25">
        <v>335.84</v>
      </c>
      <c r="H200" s="25">
        <v>83.96</v>
      </c>
      <c r="I200" s="25">
        <v>12.59</v>
      </c>
      <c r="J200" s="27">
        <f t="shared" si="9"/>
        <v>432.39</v>
      </c>
      <c r="K200" s="12">
        <f t="shared" si="10"/>
        <v>1717.61</v>
      </c>
      <c r="L200" s="12">
        <f t="shared" si="11"/>
        <v>1717.61</v>
      </c>
      <c r="M200" s="12" t="s">
        <v>21</v>
      </c>
      <c r="N200" s="37" t="s">
        <v>71</v>
      </c>
    </row>
    <row r="201" s="2" customFormat="true" ht="16.5" customHeight="true" spans="1:14">
      <c r="A201" s="12" t="s">
        <v>647</v>
      </c>
      <c r="B201" s="38" t="s">
        <v>648</v>
      </c>
      <c r="C201" s="38" t="s">
        <v>19</v>
      </c>
      <c r="D201" s="38" t="s">
        <v>152</v>
      </c>
      <c r="E201" s="25">
        <v>2150</v>
      </c>
      <c r="F201" s="25">
        <v>2150</v>
      </c>
      <c r="G201" s="25">
        <v>335.84</v>
      </c>
      <c r="H201" s="25">
        <v>83.96</v>
      </c>
      <c r="I201" s="25">
        <v>12.59</v>
      </c>
      <c r="J201" s="27">
        <f t="shared" si="9"/>
        <v>432.39</v>
      </c>
      <c r="K201" s="12">
        <f t="shared" si="10"/>
        <v>1717.61</v>
      </c>
      <c r="L201" s="12">
        <f t="shared" si="11"/>
        <v>1717.61</v>
      </c>
      <c r="M201" s="12" t="s">
        <v>21</v>
      </c>
      <c r="N201" s="37" t="s">
        <v>71</v>
      </c>
    </row>
    <row r="202" s="2" customFormat="true" ht="16.5" customHeight="true" spans="1:14">
      <c r="A202" s="12" t="s">
        <v>649</v>
      </c>
      <c r="B202" s="38" t="s">
        <v>650</v>
      </c>
      <c r="C202" s="38" t="s">
        <v>19</v>
      </c>
      <c r="D202" s="38" t="s">
        <v>651</v>
      </c>
      <c r="E202" s="25">
        <v>2150</v>
      </c>
      <c r="F202" s="25">
        <v>2150</v>
      </c>
      <c r="G202" s="25">
        <v>335.84</v>
      </c>
      <c r="H202" s="25">
        <v>83.96</v>
      </c>
      <c r="I202" s="25">
        <v>12.59</v>
      </c>
      <c r="J202" s="27">
        <f t="shared" si="9"/>
        <v>432.39</v>
      </c>
      <c r="K202" s="12">
        <f t="shared" si="10"/>
        <v>1717.61</v>
      </c>
      <c r="L202" s="12">
        <f t="shared" si="11"/>
        <v>1717.61</v>
      </c>
      <c r="M202" s="12" t="s">
        <v>21</v>
      </c>
      <c r="N202" s="37" t="s">
        <v>71</v>
      </c>
    </row>
    <row r="203" s="2" customFormat="true" ht="16.5" customHeight="true" spans="1:14">
      <c r="A203" s="12" t="s">
        <v>652</v>
      </c>
      <c r="B203" s="38" t="s">
        <v>653</v>
      </c>
      <c r="C203" s="38" t="s">
        <v>19</v>
      </c>
      <c r="D203" s="38" t="s">
        <v>654</v>
      </c>
      <c r="E203" s="25">
        <v>2150</v>
      </c>
      <c r="F203" s="25">
        <v>2150</v>
      </c>
      <c r="G203" s="25">
        <v>335.84</v>
      </c>
      <c r="H203" s="25">
        <v>83.96</v>
      </c>
      <c r="I203" s="25">
        <v>12.59</v>
      </c>
      <c r="J203" s="27">
        <f t="shared" si="9"/>
        <v>432.39</v>
      </c>
      <c r="K203" s="12">
        <f t="shared" si="10"/>
        <v>1717.61</v>
      </c>
      <c r="L203" s="12">
        <f t="shared" si="11"/>
        <v>1717.61</v>
      </c>
      <c r="M203" s="12" t="s">
        <v>21</v>
      </c>
      <c r="N203" s="37" t="s">
        <v>71</v>
      </c>
    </row>
    <row r="204" s="2" customFormat="true" ht="16.5" customHeight="true" spans="1:14">
      <c r="A204" s="12" t="s">
        <v>655</v>
      </c>
      <c r="B204" s="39" t="s">
        <v>656</v>
      </c>
      <c r="C204" s="39" t="s">
        <v>19</v>
      </c>
      <c r="D204" s="39" t="s">
        <v>657</v>
      </c>
      <c r="E204" s="25">
        <v>2150</v>
      </c>
      <c r="F204" s="25">
        <v>2150</v>
      </c>
      <c r="G204" s="25">
        <v>335.84</v>
      </c>
      <c r="H204" s="25">
        <v>83.96</v>
      </c>
      <c r="I204" s="25">
        <v>12.59</v>
      </c>
      <c r="J204" s="27">
        <f t="shared" si="9"/>
        <v>432.39</v>
      </c>
      <c r="K204" s="12">
        <f t="shared" si="10"/>
        <v>1717.61</v>
      </c>
      <c r="L204" s="12">
        <f t="shared" si="11"/>
        <v>1717.61</v>
      </c>
      <c r="M204" s="12" t="s">
        <v>21</v>
      </c>
      <c r="N204" s="37" t="s">
        <v>71</v>
      </c>
    </row>
    <row r="205" s="2" customFormat="true" ht="16.5" customHeight="true" spans="1:14">
      <c r="A205" s="12" t="s">
        <v>658</v>
      </c>
      <c r="B205" s="38" t="s">
        <v>659</v>
      </c>
      <c r="C205" s="38" t="s">
        <v>19</v>
      </c>
      <c r="D205" s="38" t="s">
        <v>178</v>
      </c>
      <c r="E205" s="25">
        <v>2150</v>
      </c>
      <c r="F205" s="25">
        <v>2150</v>
      </c>
      <c r="G205" s="25">
        <v>335.84</v>
      </c>
      <c r="H205" s="25">
        <v>83.96</v>
      </c>
      <c r="I205" s="25">
        <v>12.59</v>
      </c>
      <c r="J205" s="27">
        <f t="shared" si="9"/>
        <v>432.39</v>
      </c>
      <c r="K205" s="12">
        <f t="shared" si="10"/>
        <v>1717.61</v>
      </c>
      <c r="L205" s="12">
        <f t="shared" si="11"/>
        <v>1717.61</v>
      </c>
      <c r="M205" s="12" t="s">
        <v>21</v>
      </c>
      <c r="N205" s="37" t="s">
        <v>71</v>
      </c>
    </row>
    <row r="206" s="2" customFormat="true" ht="16.5" customHeight="true" spans="1:14">
      <c r="A206" s="12" t="s">
        <v>660</v>
      </c>
      <c r="B206" s="38" t="s">
        <v>661</v>
      </c>
      <c r="C206" s="38" t="s">
        <v>19</v>
      </c>
      <c r="D206" s="38" t="s">
        <v>496</v>
      </c>
      <c r="E206" s="25">
        <v>2150</v>
      </c>
      <c r="F206" s="25">
        <v>2150</v>
      </c>
      <c r="G206" s="25">
        <v>335.84</v>
      </c>
      <c r="H206" s="25">
        <v>83.96</v>
      </c>
      <c r="I206" s="25">
        <v>12.59</v>
      </c>
      <c r="J206" s="27">
        <f t="shared" si="9"/>
        <v>432.39</v>
      </c>
      <c r="K206" s="12">
        <f t="shared" si="10"/>
        <v>1717.61</v>
      </c>
      <c r="L206" s="12">
        <f t="shared" si="11"/>
        <v>1717.61</v>
      </c>
      <c r="M206" s="12" t="s">
        <v>21</v>
      </c>
      <c r="N206" s="37" t="s">
        <v>71</v>
      </c>
    </row>
    <row r="207" s="2" customFormat="true" ht="16.5" customHeight="true" spans="1:14">
      <c r="A207" s="12" t="s">
        <v>662</v>
      </c>
      <c r="B207" s="38" t="s">
        <v>663</v>
      </c>
      <c r="C207" s="38" t="s">
        <v>19</v>
      </c>
      <c r="D207" s="38" t="s">
        <v>664</v>
      </c>
      <c r="E207" s="25">
        <v>2150</v>
      </c>
      <c r="F207" s="25">
        <v>2150</v>
      </c>
      <c r="G207" s="25">
        <v>335.84</v>
      </c>
      <c r="H207" s="25">
        <v>83.96</v>
      </c>
      <c r="I207" s="25">
        <v>12.59</v>
      </c>
      <c r="J207" s="27">
        <f t="shared" si="9"/>
        <v>432.39</v>
      </c>
      <c r="K207" s="12">
        <f t="shared" si="10"/>
        <v>1717.61</v>
      </c>
      <c r="L207" s="12">
        <f t="shared" si="11"/>
        <v>1717.61</v>
      </c>
      <c r="M207" s="12" t="s">
        <v>21</v>
      </c>
      <c r="N207" s="37" t="s">
        <v>71</v>
      </c>
    </row>
    <row r="208" s="2" customFormat="true" ht="16.5" customHeight="true" spans="1:14">
      <c r="A208" s="12" t="s">
        <v>665</v>
      </c>
      <c r="B208" s="15" t="s">
        <v>666</v>
      </c>
      <c r="C208" s="38" t="s">
        <v>19</v>
      </c>
      <c r="D208" s="15" t="s">
        <v>667</v>
      </c>
      <c r="E208" s="25">
        <v>2150</v>
      </c>
      <c r="F208" s="25">
        <v>2150</v>
      </c>
      <c r="G208" s="25">
        <v>335.84</v>
      </c>
      <c r="H208" s="25">
        <v>83.96</v>
      </c>
      <c r="I208" s="25">
        <v>12.59</v>
      </c>
      <c r="J208" s="27">
        <f t="shared" si="9"/>
        <v>432.39</v>
      </c>
      <c r="K208" s="12">
        <f t="shared" si="10"/>
        <v>1717.61</v>
      </c>
      <c r="L208" s="12">
        <f t="shared" si="11"/>
        <v>1717.61</v>
      </c>
      <c r="M208" s="12" t="s">
        <v>21</v>
      </c>
      <c r="N208" s="37" t="s">
        <v>668</v>
      </c>
    </row>
    <row r="209" s="2" customFormat="true" ht="16.5" customHeight="true" spans="1:14">
      <c r="A209" s="12" t="s">
        <v>669</v>
      </c>
      <c r="B209" s="15" t="s">
        <v>670</v>
      </c>
      <c r="C209" s="15" t="s">
        <v>19</v>
      </c>
      <c r="D209" s="15" t="s">
        <v>671</v>
      </c>
      <c r="E209" s="25">
        <v>2150</v>
      </c>
      <c r="F209" s="25">
        <v>2150</v>
      </c>
      <c r="G209" s="25">
        <v>335.84</v>
      </c>
      <c r="H209" s="25">
        <v>83.96</v>
      </c>
      <c r="I209" s="25">
        <v>12.59</v>
      </c>
      <c r="J209" s="27">
        <f t="shared" si="9"/>
        <v>432.39</v>
      </c>
      <c r="K209" s="12">
        <f t="shared" si="10"/>
        <v>1717.61</v>
      </c>
      <c r="L209" s="12">
        <f t="shared" si="11"/>
        <v>1717.61</v>
      </c>
      <c r="M209" s="12" t="s">
        <v>21</v>
      </c>
      <c r="N209" s="37" t="s">
        <v>578</v>
      </c>
    </row>
    <row r="210" s="2" customFormat="true" ht="16.5" customHeight="true" spans="1:14">
      <c r="A210" s="12" t="s">
        <v>672</v>
      </c>
      <c r="B210" s="40" t="s">
        <v>673</v>
      </c>
      <c r="C210" s="38" t="s">
        <v>58</v>
      </c>
      <c r="D210" s="41" t="s">
        <v>674</v>
      </c>
      <c r="E210" s="25">
        <v>2150</v>
      </c>
      <c r="F210" s="25">
        <v>2150</v>
      </c>
      <c r="G210" s="25">
        <v>335.84</v>
      </c>
      <c r="H210" s="25">
        <v>83.96</v>
      </c>
      <c r="I210" s="25">
        <v>12.59</v>
      </c>
      <c r="J210" s="27">
        <f t="shared" si="9"/>
        <v>432.39</v>
      </c>
      <c r="K210" s="12">
        <f t="shared" si="10"/>
        <v>1717.61</v>
      </c>
      <c r="L210" s="12">
        <f t="shared" si="11"/>
        <v>1717.61</v>
      </c>
      <c r="M210" s="12" t="s">
        <v>21</v>
      </c>
      <c r="N210" s="37" t="s">
        <v>401</v>
      </c>
    </row>
    <row r="211" s="2" customFormat="true" ht="16.5" customHeight="true" spans="1:14">
      <c r="A211" s="12" t="s">
        <v>675</v>
      </c>
      <c r="B211" s="15" t="s">
        <v>676</v>
      </c>
      <c r="C211" s="15" t="s">
        <v>19</v>
      </c>
      <c r="D211" s="15" t="s">
        <v>677</v>
      </c>
      <c r="E211" s="25">
        <v>2150</v>
      </c>
      <c r="F211" s="25">
        <v>2150</v>
      </c>
      <c r="G211" s="25">
        <v>335.84</v>
      </c>
      <c r="H211" s="25">
        <v>83.96</v>
      </c>
      <c r="I211" s="25">
        <v>12.59</v>
      </c>
      <c r="J211" s="27">
        <f t="shared" si="9"/>
        <v>432.39</v>
      </c>
      <c r="K211" s="12">
        <f t="shared" si="10"/>
        <v>1717.61</v>
      </c>
      <c r="L211" s="12">
        <f t="shared" si="11"/>
        <v>1717.61</v>
      </c>
      <c r="M211" s="12" t="s">
        <v>21</v>
      </c>
      <c r="N211" s="37" t="s">
        <v>401</v>
      </c>
    </row>
    <row r="212" s="2" customFormat="true" ht="16.5" customHeight="true" spans="1:14">
      <c r="A212" s="12" t="s">
        <v>678</v>
      </c>
      <c r="B212" s="15" t="s">
        <v>679</v>
      </c>
      <c r="C212" s="15" t="s">
        <v>19</v>
      </c>
      <c r="D212" s="15" t="s">
        <v>680</v>
      </c>
      <c r="E212" s="25">
        <v>2150</v>
      </c>
      <c r="F212" s="25">
        <v>2150</v>
      </c>
      <c r="G212" s="25">
        <v>335.84</v>
      </c>
      <c r="H212" s="25">
        <v>83.96</v>
      </c>
      <c r="I212" s="25">
        <v>12.59</v>
      </c>
      <c r="J212" s="27">
        <f t="shared" si="9"/>
        <v>432.39</v>
      </c>
      <c r="K212" s="12">
        <f t="shared" si="10"/>
        <v>1717.61</v>
      </c>
      <c r="L212" s="12">
        <f t="shared" si="11"/>
        <v>1717.61</v>
      </c>
      <c r="M212" s="12" t="s">
        <v>21</v>
      </c>
      <c r="N212" s="37" t="s">
        <v>681</v>
      </c>
    </row>
    <row r="213" s="2" customFormat="true" ht="16.5" customHeight="true" spans="1:14">
      <c r="A213" s="12" t="s">
        <v>682</v>
      </c>
      <c r="B213" s="15" t="s">
        <v>683</v>
      </c>
      <c r="C213" s="15" t="s">
        <v>19</v>
      </c>
      <c r="D213" s="15" t="s">
        <v>684</v>
      </c>
      <c r="E213" s="25">
        <v>2150</v>
      </c>
      <c r="F213" s="25">
        <v>2150</v>
      </c>
      <c r="G213" s="25">
        <v>335.84</v>
      </c>
      <c r="H213" s="25">
        <v>83.96</v>
      </c>
      <c r="I213" s="25">
        <v>12.59</v>
      </c>
      <c r="J213" s="27">
        <f t="shared" si="9"/>
        <v>432.39</v>
      </c>
      <c r="K213" s="12">
        <f t="shared" si="10"/>
        <v>1717.61</v>
      </c>
      <c r="L213" s="12">
        <f t="shared" si="11"/>
        <v>1717.61</v>
      </c>
      <c r="M213" s="12" t="s">
        <v>21</v>
      </c>
      <c r="N213" s="37" t="s">
        <v>401</v>
      </c>
    </row>
    <row r="214" s="2" customFormat="true" ht="16.5" customHeight="true" spans="1:14">
      <c r="A214" s="12" t="s">
        <v>685</v>
      </c>
      <c r="B214" s="15" t="s">
        <v>686</v>
      </c>
      <c r="C214" s="15" t="s">
        <v>19</v>
      </c>
      <c r="D214" s="15" t="s">
        <v>687</v>
      </c>
      <c r="E214" s="25">
        <v>2150</v>
      </c>
      <c r="F214" s="25">
        <v>2150</v>
      </c>
      <c r="G214" s="25">
        <v>335.84</v>
      </c>
      <c r="H214" s="25">
        <v>83.96</v>
      </c>
      <c r="I214" s="25">
        <v>12.59</v>
      </c>
      <c r="J214" s="27">
        <f t="shared" si="9"/>
        <v>432.39</v>
      </c>
      <c r="K214" s="12">
        <f t="shared" si="10"/>
        <v>1717.61</v>
      </c>
      <c r="L214" s="12">
        <f t="shared" si="11"/>
        <v>1717.61</v>
      </c>
      <c r="M214" s="12" t="s">
        <v>21</v>
      </c>
      <c r="N214" s="37" t="s">
        <v>688</v>
      </c>
    </row>
    <row r="215" s="2" customFormat="true" ht="16.5" customHeight="true" spans="1:14">
      <c r="A215" s="12" t="s">
        <v>689</v>
      </c>
      <c r="B215" s="15" t="s">
        <v>690</v>
      </c>
      <c r="C215" s="15" t="s">
        <v>19</v>
      </c>
      <c r="D215" s="15" t="s">
        <v>691</v>
      </c>
      <c r="E215" s="25">
        <v>2150</v>
      </c>
      <c r="F215" s="25">
        <v>2150</v>
      </c>
      <c r="G215" s="25">
        <v>335.84</v>
      </c>
      <c r="H215" s="25">
        <v>83.96</v>
      </c>
      <c r="I215" s="25">
        <v>12.59</v>
      </c>
      <c r="J215" s="27">
        <f t="shared" si="9"/>
        <v>432.39</v>
      </c>
      <c r="K215" s="12">
        <f t="shared" si="10"/>
        <v>1717.61</v>
      </c>
      <c r="L215" s="12">
        <f t="shared" si="11"/>
        <v>1717.61</v>
      </c>
      <c r="M215" s="12" t="s">
        <v>21</v>
      </c>
      <c r="N215" s="37" t="s">
        <v>432</v>
      </c>
    </row>
    <row r="216" s="2" customFormat="true" ht="16.5" customHeight="true" spans="1:14">
      <c r="A216" s="12" t="s">
        <v>692</v>
      </c>
      <c r="B216" s="15" t="s">
        <v>693</v>
      </c>
      <c r="C216" s="15" t="s">
        <v>19</v>
      </c>
      <c r="D216" s="15" t="s">
        <v>694</v>
      </c>
      <c r="E216" s="25">
        <v>2150</v>
      </c>
      <c r="F216" s="25">
        <v>2150</v>
      </c>
      <c r="G216" s="25">
        <v>335.84</v>
      </c>
      <c r="H216" s="25">
        <v>83.96</v>
      </c>
      <c r="I216" s="25">
        <v>12.59</v>
      </c>
      <c r="J216" s="27">
        <f t="shared" si="9"/>
        <v>432.39</v>
      </c>
      <c r="K216" s="12">
        <f t="shared" si="10"/>
        <v>1717.61</v>
      </c>
      <c r="L216" s="12">
        <f t="shared" si="11"/>
        <v>1717.61</v>
      </c>
      <c r="M216" s="12" t="s">
        <v>21</v>
      </c>
      <c r="N216" s="37" t="s">
        <v>432</v>
      </c>
    </row>
    <row r="217" s="2" customFormat="true" ht="16.5" customHeight="true" spans="1:14">
      <c r="A217" s="12" t="s">
        <v>695</v>
      </c>
      <c r="B217" s="15" t="s">
        <v>696</v>
      </c>
      <c r="C217" s="15" t="s">
        <v>19</v>
      </c>
      <c r="D217" s="15" t="s">
        <v>697</v>
      </c>
      <c r="E217" s="25">
        <v>2150</v>
      </c>
      <c r="F217" s="25">
        <v>2150</v>
      </c>
      <c r="G217" s="25">
        <v>335.84</v>
      </c>
      <c r="H217" s="25">
        <v>83.96</v>
      </c>
      <c r="I217" s="25">
        <v>12.59</v>
      </c>
      <c r="J217" s="27">
        <f t="shared" si="9"/>
        <v>432.39</v>
      </c>
      <c r="K217" s="12">
        <f t="shared" si="10"/>
        <v>1717.61</v>
      </c>
      <c r="L217" s="12">
        <f t="shared" si="11"/>
        <v>1717.61</v>
      </c>
      <c r="M217" s="12" t="s">
        <v>21</v>
      </c>
      <c r="N217" s="37" t="s">
        <v>488</v>
      </c>
    </row>
    <row r="218" s="2" customFormat="true" ht="16.5" customHeight="true" spans="1:14">
      <c r="A218" s="12" t="s">
        <v>698</v>
      </c>
      <c r="B218" s="38" t="s">
        <v>699</v>
      </c>
      <c r="C218" s="38" t="s">
        <v>58</v>
      </c>
      <c r="D218" s="38" t="s">
        <v>700</v>
      </c>
      <c r="E218" s="25">
        <v>2150</v>
      </c>
      <c r="F218" s="25">
        <v>2150</v>
      </c>
      <c r="G218" s="25">
        <v>335.84</v>
      </c>
      <c r="H218" s="25">
        <v>83.96</v>
      </c>
      <c r="I218" s="25">
        <v>12.59</v>
      </c>
      <c r="J218" s="27">
        <f t="shared" si="9"/>
        <v>432.39</v>
      </c>
      <c r="K218" s="12">
        <f t="shared" si="10"/>
        <v>1717.61</v>
      </c>
      <c r="L218" s="12">
        <f t="shared" si="11"/>
        <v>1717.61</v>
      </c>
      <c r="M218" s="12" t="s">
        <v>21</v>
      </c>
      <c r="N218" s="37" t="s">
        <v>89</v>
      </c>
    </row>
    <row r="219" s="2" customFormat="true" ht="16.5" customHeight="true" spans="1:14">
      <c r="A219" s="12" t="s">
        <v>701</v>
      </c>
      <c r="B219" s="15" t="s">
        <v>702</v>
      </c>
      <c r="C219" s="15" t="s">
        <v>19</v>
      </c>
      <c r="D219" s="15" t="s">
        <v>703</v>
      </c>
      <c r="E219" s="25">
        <v>2150</v>
      </c>
      <c r="F219" s="25">
        <v>2150</v>
      </c>
      <c r="G219" s="25">
        <v>335.84</v>
      </c>
      <c r="H219" s="25">
        <v>83.96</v>
      </c>
      <c r="I219" s="25">
        <v>12.59</v>
      </c>
      <c r="J219" s="27">
        <f t="shared" si="9"/>
        <v>432.39</v>
      </c>
      <c r="K219" s="12">
        <f t="shared" si="10"/>
        <v>1717.61</v>
      </c>
      <c r="L219" s="12">
        <f t="shared" si="11"/>
        <v>1717.61</v>
      </c>
      <c r="M219" s="12" t="s">
        <v>21</v>
      </c>
      <c r="N219" s="37" t="s">
        <v>89</v>
      </c>
    </row>
    <row r="220" s="2" customFormat="true" ht="16.5" customHeight="true" spans="1:14">
      <c r="A220" s="12" t="s">
        <v>704</v>
      </c>
      <c r="B220" s="38" t="s">
        <v>705</v>
      </c>
      <c r="C220" s="38" t="s">
        <v>19</v>
      </c>
      <c r="D220" s="38" t="s">
        <v>706</v>
      </c>
      <c r="E220" s="25">
        <v>2150</v>
      </c>
      <c r="F220" s="25">
        <v>2150</v>
      </c>
      <c r="G220" s="25">
        <v>335.84</v>
      </c>
      <c r="H220" s="25">
        <v>83.96</v>
      </c>
      <c r="I220" s="25">
        <v>12.59</v>
      </c>
      <c r="J220" s="27">
        <f t="shared" si="9"/>
        <v>432.39</v>
      </c>
      <c r="K220" s="12">
        <f t="shared" si="10"/>
        <v>1717.61</v>
      </c>
      <c r="L220" s="12">
        <f t="shared" si="11"/>
        <v>1717.61</v>
      </c>
      <c r="M220" s="12" t="s">
        <v>21</v>
      </c>
      <c r="N220" s="31" t="s">
        <v>432</v>
      </c>
    </row>
    <row r="221" s="2" customFormat="true" ht="16.5" customHeight="true" spans="1:14">
      <c r="A221" s="12" t="s">
        <v>707</v>
      </c>
      <c r="B221" s="38" t="s">
        <v>708</v>
      </c>
      <c r="C221" s="38" t="s">
        <v>19</v>
      </c>
      <c r="D221" s="38" t="s">
        <v>709</v>
      </c>
      <c r="E221" s="25">
        <v>2150</v>
      </c>
      <c r="F221" s="25">
        <v>2150</v>
      </c>
      <c r="G221" s="25">
        <v>335.84</v>
      </c>
      <c r="H221" s="25">
        <v>83.96</v>
      </c>
      <c r="I221" s="25">
        <v>12.59</v>
      </c>
      <c r="J221" s="27">
        <f t="shared" si="9"/>
        <v>432.39</v>
      </c>
      <c r="K221" s="12">
        <f t="shared" si="10"/>
        <v>1717.61</v>
      </c>
      <c r="L221" s="12">
        <f t="shared" si="11"/>
        <v>1717.61</v>
      </c>
      <c r="M221" s="12" t="s">
        <v>21</v>
      </c>
      <c r="N221" s="37" t="s">
        <v>619</v>
      </c>
    </row>
    <row r="222" s="2" customFormat="true" ht="16.5" customHeight="true" spans="1:14">
      <c r="A222" s="12" t="s">
        <v>710</v>
      </c>
      <c r="B222" s="15" t="s">
        <v>711</v>
      </c>
      <c r="C222" s="15" t="s">
        <v>19</v>
      </c>
      <c r="D222" s="15" t="s">
        <v>712</v>
      </c>
      <c r="E222" s="25">
        <v>2150</v>
      </c>
      <c r="F222" s="25">
        <v>2150</v>
      </c>
      <c r="G222" s="25">
        <v>335.84</v>
      </c>
      <c r="H222" s="25">
        <v>83.96</v>
      </c>
      <c r="I222" s="25">
        <v>12.59</v>
      </c>
      <c r="J222" s="27">
        <f t="shared" si="9"/>
        <v>432.39</v>
      </c>
      <c r="K222" s="12">
        <f t="shared" si="10"/>
        <v>1717.61</v>
      </c>
      <c r="L222" s="12">
        <f t="shared" si="11"/>
        <v>1717.61</v>
      </c>
      <c r="M222" s="12" t="s">
        <v>21</v>
      </c>
      <c r="N222" s="37" t="s">
        <v>619</v>
      </c>
    </row>
    <row r="223" s="2" customFormat="true" ht="16.5" customHeight="true" spans="1:14">
      <c r="A223" s="12" t="s">
        <v>713</v>
      </c>
      <c r="B223" s="38" t="s">
        <v>714</v>
      </c>
      <c r="C223" s="38" t="s">
        <v>19</v>
      </c>
      <c r="D223" s="38" t="s">
        <v>715</v>
      </c>
      <c r="E223" s="25">
        <v>2150</v>
      </c>
      <c r="F223" s="25">
        <v>2150</v>
      </c>
      <c r="G223" s="25">
        <v>335.84</v>
      </c>
      <c r="H223" s="25">
        <v>83.96</v>
      </c>
      <c r="I223" s="25">
        <v>12.59</v>
      </c>
      <c r="J223" s="27">
        <f t="shared" si="9"/>
        <v>432.39</v>
      </c>
      <c r="K223" s="12">
        <f t="shared" si="10"/>
        <v>1717.61</v>
      </c>
      <c r="L223" s="12">
        <f t="shared" si="11"/>
        <v>1717.61</v>
      </c>
      <c r="M223" s="12" t="s">
        <v>21</v>
      </c>
      <c r="N223" s="37" t="s">
        <v>619</v>
      </c>
    </row>
    <row r="224" s="2" customFormat="true" ht="16.5" customHeight="true" spans="1:14">
      <c r="A224" s="12" t="s">
        <v>716</v>
      </c>
      <c r="B224" s="38" t="s">
        <v>717</v>
      </c>
      <c r="C224" s="38" t="s">
        <v>19</v>
      </c>
      <c r="D224" s="38" t="s">
        <v>718</v>
      </c>
      <c r="E224" s="25">
        <v>2150</v>
      </c>
      <c r="F224" s="25">
        <v>2150</v>
      </c>
      <c r="G224" s="25">
        <v>335.84</v>
      </c>
      <c r="H224" s="25">
        <v>83.96</v>
      </c>
      <c r="I224" s="25">
        <v>12.59</v>
      </c>
      <c r="J224" s="27">
        <f t="shared" si="9"/>
        <v>432.39</v>
      </c>
      <c r="K224" s="12">
        <f t="shared" si="10"/>
        <v>1717.61</v>
      </c>
      <c r="L224" s="12">
        <f t="shared" si="11"/>
        <v>1717.61</v>
      </c>
      <c r="M224" s="12" t="s">
        <v>21</v>
      </c>
      <c r="N224" s="15" t="s">
        <v>67</v>
      </c>
    </row>
    <row r="225" s="2" customFormat="true" ht="16.5" customHeight="true" spans="1:14">
      <c r="A225" s="12" t="s">
        <v>719</v>
      </c>
      <c r="B225" s="15" t="s">
        <v>720</v>
      </c>
      <c r="C225" s="15" t="s">
        <v>19</v>
      </c>
      <c r="D225" s="15" t="s">
        <v>277</v>
      </c>
      <c r="E225" s="25">
        <v>2150</v>
      </c>
      <c r="F225" s="25">
        <v>2150</v>
      </c>
      <c r="G225" s="25">
        <v>335.84</v>
      </c>
      <c r="H225" s="25">
        <v>83.96</v>
      </c>
      <c r="I225" s="25">
        <v>12.59</v>
      </c>
      <c r="J225" s="27">
        <f t="shared" si="9"/>
        <v>432.39</v>
      </c>
      <c r="K225" s="12">
        <f t="shared" si="10"/>
        <v>1717.61</v>
      </c>
      <c r="L225" s="12">
        <f t="shared" si="11"/>
        <v>1717.61</v>
      </c>
      <c r="M225" s="12" t="s">
        <v>21</v>
      </c>
      <c r="N225" s="15" t="s">
        <v>668</v>
      </c>
    </row>
    <row r="226" s="2" customFormat="true" ht="16.5" customHeight="true" spans="1:14">
      <c r="A226" s="12" t="s">
        <v>721</v>
      </c>
      <c r="B226" s="38" t="s">
        <v>722</v>
      </c>
      <c r="C226" s="38" t="s">
        <v>19</v>
      </c>
      <c r="D226" s="38" t="s">
        <v>723</v>
      </c>
      <c r="E226" s="25">
        <v>2150</v>
      </c>
      <c r="F226" s="25">
        <v>2150</v>
      </c>
      <c r="G226" s="25">
        <v>335.84</v>
      </c>
      <c r="H226" s="25">
        <v>83.96</v>
      </c>
      <c r="I226" s="25">
        <v>12.59</v>
      </c>
      <c r="J226" s="27">
        <f t="shared" si="9"/>
        <v>432.39</v>
      </c>
      <c r="K226" s="12">
        <f t="shared" si="10"/>
        <v>1717.61</v>
      </c>
      <c r="L226" s="12">
        <f t="shared" si="11"/>
        <v>1717.61</v>
      </c>
      <c r="M226" s="12" t="s">
        <v>21</v>
      </c>
      <c r="N226" s="34" t="s">
        <v>724</v>
      </c>
    </row>
    <row r="227" s="2" customFormat="true" ht="16.5" customHeight="true" spans="1:14">
      <c r="A227" s="12" t="s">
        <v>725</v>
      </c>
      <c r="B227" s="38" t="s">
        <v>726</v>
      </c>
      <c r="C227" s="38" t="s">
        <v>19</v>
      </c>
      <c r="D227" s="38" t="s">
        <v>727</v>
      </c>
      <c r="E227" s="25">
        <v>2150</v>
      </c>
      <c r="F227" s="25">
        <v>2150</v>
      </c>
      <c r="G227" s="25">
        <v>335.84</v>
      </c>
      <c r="H227" s="25">
        <v>83.96</v>
      </c>
      <c r="I227" s="25">
        <v>12.59</v>
      </c>
      <c r="J227" s="27">
        <f t="shared" si="9"/>
        <v>432.39</v>
      </c>
      <c r="K227" s="12">
        <f t="shared" si="10"/>
        <v>1717.61</v>
      </c>
      <c r="L227" s="12">
        <f t="shared" si="11"/>
        <v>1717.61</v>
      </c>
      <c r="M227" s="12" t="s">
        <v>21</v>
      </c>
      <c r="N227" s="34" t="s">
        <v>271</v>
      </c>
    </row>
    <row r="228" s="2" customFormat="true" ht="16.5" customHeight="true" spans="1:14">
      <c r="A228" s="12" t="s">
        <v>728</v>
      </c>
      <c r="B228" s="15" t="s">
        <v>729</v>
      </c>
      <c r="C228" s="15" t="s">
        <v>19</v>
      </c>
      <c r="D228" s="15" t="s">
        <v>730</v>
      </c>
      <c r="E228" s="25">
        <v>2150</v>
      </c>
      <c r="F228" s="25">
        <v>2150</v>
      </c>
      <c r="G228" s="25">
        <v>335.84</v>
      </c>
      <c r="H228" s="25">
        <v>83.96</v>
      </c>
      <c r="I228" s="25">
        <v>12.59</v>
      </c>
      <c r="J228" s="27">
        <f t="shared" si="9"/>
        <v>432.39</v>
      </c>
      <c r="K228" s="12">
        <f t="shared" si="10"/>
        <v>1717.61</v>
      </c>
      <c r="L228" s="12">
        <f t="shared" si="11"/>
        <v>1717.61</v>
      </c>
      <c r="M228" s="12" t="s">
        <v>21</v>
      </c>
      <c r="N228" s="15" t="s">
        <v>731</v>
      </c>
    </row>
    <row r="229" s="2" customFormat="true" ht="16.5" customHeight="true" spans="1:14">
      <c r="A229" s="12" t="s">
        <v>732</v>
      </c>
      <c r="B229" s="38" t="s">
        <v>733</v>
      </c>
      <c r="C229" s="38" t="s">
        <v>19</v>
      </c>
      <c r="D229" s="38" t="s">
        <v>734</v>
      </c>
      <c r="E229" s="25">
        <v>2150</v>
      </c>
      <c r="F229" s="25">
        <v>2150</v>
      </c>
      <c r="G229" s="25">
        <v>335.84</v>
      </c>
      <c r="H229" s="25">
        <v>83.96</v>
      </c>
      <c r="I229" s="25">
        <v>12.59</v>
      </c>
      <c r="J229" s="27">
        <f t="shared" si="9"/>
        <v>432.39</v>
      </c>
      <c r="K229" s="12">
        <f t="shared" si="10"/>
        <v>1717.61</v>
      </c>
      <c r="L229" s="12">
        <f t="shared" si="11"/>
        <v>1717.61</v>
      </c>
      <c r="M229" s="12" t="s">
        <v>21</v>
      </c>
      <c r="N229" s="15" t="s">
        <v>731</v>
      </c>
    </row>
    <row r="230" s="2" customFormat="true" ht="16.5" customHeight="true" spans="1:14">
      <c r="A230" s="12" t="s">
        <v>735</v>
      </c>
      <c r="B230" s="38" t="s">
        <v>736</v>
      </c>
      <c r="C230" s="38" t="s">
        <v>19</v>
      </c>
      <c r="D230" s="38" t="s">
        <v>737</v>
      </c>
      <c r="E230" s="25">
        <v>2150</v>
      </c>
      <c r="F230" s="25">
        <v>2150</v>
      </c>
      <c r="G230" s="25">
        <v>335.84</v>
      </c>
      <c r="H230" s="25">
        <v>83.96</v>
      </c>
      <c r="I230" s="25">
        <v>12.59</v>
      </c>
      <c r="J230" s="27">
        <f t="shared" si="9"/>
        <v>432.39</v>
      </c>
      <c r="K230" s="12">
        <f t="shared" si="10"/>
        <v>1717.61</v>
      </c>
      <c r="L230" s="12">
        <f t="shared" si="11"/>
        <v>1717.61</v>
      </c>
      <c r="M230" s="12" t="s">
        <v>21</v>
      </c>
      <c r="N230" s="15" t="s">
        <v>731</v>
      </c>
    </row>
    <row r="231" s="2" customFormat="true" ht="16.5" customHeight="true" spans="1:14">
      <c r="A231" s="12" t="s">
        <v>738</v>
      </c>
      <c r="B231" s="15" t="s">
        <v>739</v>
      </c>
      <c r="C231" s="15" t="s">
        <v>19</v>
      </c>
      <c r="D231" s="15" t="s">
        <v>740</v>
      </c>
      <c r="E231" s="25">
        <v>2150</v>
      </c>
      <c r="F231" s="25">
        <v>2150</v>
      </c>
      <c r="G231" s="25">
        <v>335.84</v>
      </c>
      <c r="H231" s="25">
        <v>83.96</v>
      </c>
      <c r="I231" s="25">
        <v>12.59</v>
      </c>
      <c r="J231" s="27">
        <f t="shared" si="9"/>
        <v>432.39</v>
      </c>
      <c r="K231" s="12">
        <f t="shared" si="10"/>
        <v>1717.61</v>
      </c>
      <c r="L231" s="12">
        <f t="shared" si="11"/>
        <v>1717.61</v>
      </c>
      <c r="M231" s="12" t="s">
        <v>21</v>
      </c>
      <c r="N231" s="15" t="s">
        <v>731</v>
      </c>
    </row>
    <row r="232" s="2" customFormat="true" ht="16.5" customHeight="true" spans="1:14">
      <c r="A232" s="12" t="s">
        <v>741</v>
      </c>
      <c r="B232" s="38" t="s">
        <v>742</v>
      </c>
      <c r="C232" s="38" t="s">
        <v>58</v>
      </c>
      <c r="D232" s="38" t="s">
        <v>743</v>
      </c>
      <c r="E232" s="25">
        <v>2150</v>
      </c>
      <c r="F232" s="25">
        <v>2150</v>
      </c>
      <c r="G232" s="25">
        <v>335.84</v>
      </c>
      <c r="H232" s="25">
        <v>83.96</v>
      </c>
      <c r="I232" s="25">
        <v>12.59</v>
      </c>
      <c r="J232" s="27">
        <f t="shared" si="9"/>
        <v>432.39</v>
      </c>
      <c r="K232" s="12">
        <f t="shared" si="10"/>
        <v>1717.61</v>
      </c>
      <c r="L232" s="12">
        <f t="shared" si="11"/>
        <v>1717.61</v>
      </c>
      <c r="M232" s="12" t="s">
        <v>21</v>
      </c>
      <c r="N232" s="15" t="s">
        <v>731</v>
      </c>
    </row>
    <row r="233" s="2" customFormat="true" ht="16.5" customHeight="true" spans="1:14">
      <c r="A233" s="12" t="s">
        <v>744</v>
      </c>
      <c r="B233" s="38" t="s">
        <v>745</v>
      </c>
      <c r="C233" s="38" t="s">
        <v>19</v>
      </c>
      <c r="D233" s="38" t="s">
        <v>746</v>
      </c>
      <c r="E233" s="25">
        <v>2150</v>
      </c>
      <c r="F233" s="25">
        <v>2150</v>
      </c>
      <c r="G233" s="25">
        <v>335.84</v>
      </c>
      <c r="H233" s="25">
        <v>83.96</v>
      </c>
      <c r="I233" s="25">
        <v>12.59</v>
      </c>
      <c r="J233" s="27">
        <f t="shared" si="9"/>
        <v>432.39</v>
      </c>
      <c r="K233" s="12">
        <f t="shared" si="10"/>
        <v>1717.61</v>
      </c>
      <c r="L233" s="12">
        <f t="shared" si="11"/>
        <v>1717.61</v>
      </c>
      <c r="M233" s="12" t="s">
        <v>21</v>
      </c>
      <c r="N233" s="15" t="s">
        <v>71</v>
      </c>
    </row>
    <row r="234" s="2" customFormat="true" ht="16.5" customHeight="true" spans="1:14">
      <c r="A234" s="12" t="s">
        <v>747</v>
      </c>
      <c r="B234" s="15" t="s">
        <v>748</v>
      </c>
      <c r="C234" s="15" t="s">
        <v>19</v>
      </c>
      <c r="D234" s="15" t="s">
        <v>749</v>
      </c>
      <c r="E234" s="25">
        <v>2150</v>
      </c>
      <c r="F234" s="25">
        <v>2150</v>
      </c>
      <c r="G234" s="25">
        <v>335.84</v>
      </c>
      <c r="H234" s="25">
        <v>83.96</v>
      </c>
      <c r="I234" s="25">
        <v>12.59</v>
      </c>
      <c r="J234" s="27">
        <f t="shared" si="9"/>
        <v>432.39</v>
      </c>
      <c r="K234" s="12">
        <f t="shared" si="10"/>
        <v>1717.61</v>
      </c>
      <c r="L234" s="12">
        <f t="shared" si="11"/>
        <v>1717.61</v>
      </c>
      <c r="M234" s="12" t="s">
        <v>21</v>
      </c>
      <c r="N234" s="15" t="s">
        <v>207</v>
      </c>
    </row>
    <row r="235" s="2" customFormat="true" ht="16.5" customHeight="true" spans="1:14">
      <c r="A235" s="12" t="s">
        <v>750</v>
      </c>
      <c r="B235" s="38" t="s">
        <v>751</v>
      </c>
      <c r="C235" s="38" t="s">
        <v>58</v>
      </c>
      <c r="D235" s="38" t="s">
        <v>752</v>
      </c>
      <c r="E235" s="25">
        <v>2150</v>
      </c>
      <c r="F235" s="25">
        <v>2150</v>
      </c>
      <c r="G235" s="25">
        <v>335.84</v>
      </c>
      <c r="H235" s="25">
        <v>83.96</v>
      </c>
      <c r="I235" s="25">
        <v>12.59</v>
      </c>
      <c r="J235" s="27">
        <f t="shared" si="9"/>
        <v>432.39</v>
      </c>
      <c r="K235" s="12">
        <f t="shared" si="10"/>
        <v>1717.61</v>
      </c>
      <c r="L235" s="12">
        <f t="shared" si="11"/>
        <v>1717.61</v>
      </c>
      <c r="M235" s="12" t="s">
        <v>21</v>
      </c>
      <c r="N235" s="31" t="s">
        <v>214</v>
      </c>
    </row>
    <row r="236" s="2" customFormat="true" ht="16.5" customHeight="true" spans="1:14">
      <c r="A236" s="12" t="s">
        <v>753</v>
      </c>
      <c r="B236" s="38" t="s">
        <v>754</v>
      </c>
      <c r="C236" s="38" t="s">
        <v>19</v>
      </c>
      <c r="D236" s="38" t="s">
        <v>684</v>
      </c>
      <c r="E236" s="25">
        <v>2150</v>
      </c>
      <c r="F236" s="25">
        <v>2150</v>
      </c>
      <c r="G236" s="25">
        <v>335.84</v>
      </c>
      <c r="H236" s="25">
        <v>83.96</v>
      </c>
      <c r="I236" s="25">
        <v>12.59</v>
      </c>
      <c r="J236" s="27">
        <f t="shared" si="9"/>
        <v>432.39</v>
      </c>
      <c r="K236" s="12">
        <f t="shared" si="10"/>
        <v>1717.61</v>
      </c>
      <c r="L236" s="12">
        <f t="shared" si="11"/>
        <v>1717.61</v>
      </c>
      <c r="M236" s="12" t="s">
        <v>21</v>
      </c>
      <c r="N236" s="15" t="s">
        <v>214</v>
      </c>
    </row>
    <row r="237" s="2" customFormat="true" ht="16.5" customHeight="true" spans="1:14">
      <c r="A237" s="12" t="s">
        <v>755</v>
      </c>
      <c r="B237" s="38" t="s">
        <v>756</v>
      </c>
      <c r="C237" s="38" t="s">
        <v>19</v>
      </c>
      <c r="D237" s="38" t="s">
        <v>757</v>
      </c>
      <c r="E237" s="25">
        <v>2150</v>
      </c>
      <c r="F237" s="25">
        <v>2150</v>
      </c>
      <c r="G237" s="25">
        <v>335.84</v>
      </c>
      <c r="H237" s="25">
        <v>83.96</v>
      </c>
      <c r="I237" s="25">
        <v>12.59</v>
      </c>
      <c r="J237" s="27">
        <f t="shared" si="9"/>
        <v>432.39</v>
      </c>
      <c r="K237" s="12">
        <f t="shared" si="10"/>
        <v>1717.61</v>
      </c>
      <c r="L237" s="12">
        <f t="shared" si="11"/>
        <v>1717.61</v>
      </c>
      <c r="M237" s="12" t="s">
        <v>21</v>
      </c>
      <c r="N237" s="31" t="s">
        <v>214</v>
      </c>
    </row>
    <row r="238" s="2" customFormat="true" ht="16.5" customHeight="true" spans="1:14">
      <c r="A238" s="12" t="s">
        <v>758</v>
      </c>
      <c r="B238" s="38" t="s">
        <v>759</v>
      </c>
      <c r="C238" s="38" t="s">
        <v>19</v>
      </c>
      <c r="D238" s="38" t="s">
        <v>760</v>
      </c>
      <c r="E238" s="25">
        <v>2150</v>
      </c>
      <c r="F238" s="25">
        <v>2150</v>
      </c>
      <c r="G238" s="25">
        <v>335.84</v>
      </c>
      <c r="H238" s="25">
        <v>83.96</v>
      </c>
      <c r="I238" s="25">
        <v>12.59</v>
      </c>
      <c r="J238" s="27">
        <f t="shared" si="9"/>
        <v>432.39</v>
      </c>
      <c r="K238" s="12">
        <f t="shared" si="10"/>
        <v>1717.61</v>
      </c>
      <c r="L238" s="12">
        <f t="shared" si="11"/>
        <v>1717.61</v>
      </c>
      <c r="M238" s="12" t="s">
        <v>21</v>
      </c>
      <c r="N238" s="15" t="s">
        <v>436</v>
      </c>
    </row>
    <row r="239" s="2" customFormat="true" ht="16.5" customHeight="true" spans="1:14">
      <c r="A239" s="12" t="s">
        <v>761</v>
      </c>
      <c r="B239" s="38" t="s">
        <v>762</v>
      </c>
      <c r="C239" s="38" t="s">
        <v>19</v>
      </c>
      <c r="D239" s="38" t="s">
        <v>763</v>
      </c>
      <c r="E239" s="25">
        <v>2150</v>
      </c>
      <c r="F239" s="25">
        <v>2150</v>
      </c>
      <c r="G239" s="25">
        <v>335.84</v>
      </c>
      <c r="H239" s="25">
        <v>83.96</v>
      </c>
      <c r="I239" s="25">
        <v>12.59</v>
      </c>
      <c r="J239" s="27">
        <f t="shared" si="9"/>
        <v>432.39</v>
      </c>
      <c r="K239" s="12">
        <f t="shared" si="10"/>
        <v>1717.61</v>
      </c>
      <c r="L239" s="12">
        <f t="shared" si="11"/>
        <v>1717.61</v>
      </c>
      <c r="M239" s="12" t="s">
        <v>21</v>
      </c>
      <c r="N239" s="31" t="s">
        <v>436</v>
      </c>
    </row>
    <row r="240" s="2" customFormat="true" ht="16.5" customHeight="true" spans="1:14">
      <c r="A240" s="12" t="s">
        <v>764</v>
      </c>
      <c r="B240" s="38" t="s">
        <v>765</v>
      </c>
      <c r="C240" s="38" t="s">
        <v>19</v>
      </c>
      <c r="D240" s="38" t="s">
        <v>766</v>
      </c>
      <c r="E240" s="25">
        <v>2150</v>
      </c>
      <c r="F240" s="25">
        <v>2150</v>
      </c>
      <c r="G240" s="25">
        <v>335.84</v>
      </c>
      <c r="H240" s="25">
        <v>83.96</v>
      </c>
      <c r="I240" s="25">
        <v>12.59</v>
      </c>
      <c r="J240" s="27">
        <f t="shared" si="9"/>
        <v>432.39</v>
      </c>
      <c r="K240" s="12">
        <f t="shared" si="10"/>
        <v>1717.61</v>
      </c>
      <c r="L240" s="12">
        <f t="shared" si="11"/>
        <v>1717.61</v>
      </c>
      <c r="M240" s="12" t="s">
        <v>21</v>
      </c>
      <c r="N240" s="15" t="s">
        <v>436</v>
      </c>
    </row>
    <row r="241" s="2" customFormat="true" ht="16.5" customHeight="true" spans="1:14">
      <c r="A241" s="12" t="s">
        <v>767</v>
      </c>
      <c r="B241" s="38" t="s">
        <v>768</v>
      </c>
      <c r="C241" s="38" t="s">
        <v>19</v>
      </c>
      <c r="D241" s="38" t="s">
        <v>769</v>
      </c>
      <c r="E241" s="25">
        <v>2150</v>
      </c>
      <c r="F241" s="25">
        <v>2150</v>
      </c>
      <c r="G241" s="25">
        <v>335.84</v>
      </c>
      <c r="H241" s="25">
        <v>83.96</v>
      </c>
      <c r="I241" s="25">
        <v>12.59</v>
      </c>
      <c r="J241" s="27">
        <f t="shared" si="9"/>
        <v>432.39</v>
      </c>
      <c r="K241" s="12">
        <f t="shared" si="10"/>
        <v>1717.61</v>
      </c>
      <c r="L241" s="12">
        <f t="shared" si="11"/>
        <v>1717.61</v>
      </c>
      <c r="M241" s="12" t="s">
        <v>21</v>
      </c>
      <c r="N241" s="15" t="s">
        <v>376</v>
      </c>
    </row>
    <row r="242" s="2" customFormat="true" ht="16.5" customHeight="true" spans="1:14">
      <c r="A242" s="12" t="s">
        <v>770</v>
      </c>
      <c r="B242" s="38" t="s">
        <v>771</v>
      </c>
      <c r="C242" s="38" t="s">
        <v>58</v>
      </c>
      <c r="D242" s="38" t="s">
        <v>772</v>
      </c>
      <c r="E242" s="25">
        <v>2150</v>
      </c>
      <c r="F242" s="25">
        <v>2150</v>
      </c>
      <c r="G242" s="25">
        <v>335.84</v>
      </c>
      <c r="H242" s="25">
        <v>83.96</v>
      </c>
      <c r="I242" s="25">
        <v>12.59</v>
      </c>
      <c r="J242" s="27">
        <f t="shared" si="9"/>
        <v>432.39</v>
      </c>
      <c r="K242" s="12">
        <f t="shared" si="10"/>
        <v>1717.61</v>
      </c>
      <c r="L242" s="12">
        <f t="shared" si="11"/>
        <v>1717.61</v>
      </c>
      <c r="M242" s="12" t="s">
        <v>21</v>
      </c>
      <c r="N242" s="31" t="s">
        <v>376</v>
      </c>
    </row>
    <row r="243" s="2" customFormat="true" ht="26" customHeight="true" spans="1:14">
      <c r="A243" s="12" t="s">
        <v>773</v>
      </c>
      <c r="B243" s="38" t="s">
        <v>774</v>
      </c>
      <c r="C243" s="38" t="s">
        <v>58</v>
      </c>
      <c r="D243" s="38" t="s">
        <v>775</v>
      </c>
      <c r="E243" s="25">
        <v>2150</v>
      </c>
      <c r="F243" s="25">
        <v>2150</v>
      </c>
      <c r="G243" s="25">
        <v>335.84</v>
      </c>
      <c r="H243" s="25">
        <v>83.96</v>
      </c>
      <c r="I243" s="25">
        <v>12.59</v>
      </c>
      <c r="J243" s="27">
        <f t="shared" si="9"/>
        <v>432.39</v>
      </c>
      <c r="K243" s="12">
        <f t="shared" si="10"/>
        <v>1717.61</v>
      </c>
      <c r="L243" s="12">
        <f t="shared" si="11"/>
        <v>1717.61</v>
      </c>
      <c r="M243" s="12" t="s">
        <v>21</v>
      </c>
      <c r="N243" s="34" t="s">
        <v>776</v>
      </c>
    </row>
    <row r="244" s="2" customFormat="true" ht="26" customHeight="true" spans="1:14">
      <c r="A244" s="12" t="s">
        <v>777</v>
      </c>
      <c r="B244" s="38" t="s">
        <v>778</v>
      </c>
      <c r="C244" s="38" t="s">
        <v>58</v>
      </c>
      <c r="D244" s="38" t="s">
        <v>779</v>
      </c>
      <c r="E244" s="25">
        <v>2150</v>
      </c>
      <c r="F244" s="25">
        <v>2150</v>
      </c>
      <c r="G244" s="25">
        <v>335.84</v>
      </c>
      <c r="H244" s="25">
        <v>83.96</v>
      </c>
      <c r="I244" s="25">
        <v>12.59</v>
      </c>
      <c r="J244" s="27">
        <f t="shared" si="9"/>
        <v>432.39</v>
      </c>
      <c r="K244" s="12">
        <f t="shared" si="10"/>
        <v>1717.61</v>
      </c>
      <c r="L244" s="12">
        <f t="shared" si="11"/>
        <v>1717.61</v>
      </c>
      <c r="M244" s="12" t="s">
        <v>21</v>
      </c>
      <c r="N244" s="34" t="s">
        <v>776</v>
      </c>
    </row>
    <row r="245" s="2" customFormat="true" ht="26" customHeight="true" spans="1:14">
      <c r="A245" s="12" t="s">
        <v>780</v>
      </c>
      <c r="B245" s="38" t="s">
        <v>781</v>
      </c>
      <c r="C245" s="38" t="s">
        <v>58</v>
      </c>
      <c r="D245" s="38" t="s">
        <v>226</v>
      </c>
      <c r="E245" s="25">
        <v>2150</v>
      </c>
      <c r="F245" s="25">
        <v>2150</v>
      </c>
      <c r="G245" s="25">
        <v>335.84</v>
      </c>
      <c r="H245" s="25">
        <v>83.96</v>
      </c>
      <c r="I245" s="25">
        <v>12.59</v>
      </c>
      <c r="J245" s="27">
        <f t="shared" si="9"/>
        <v>432.39</v>
      </c>
      <c r="K245" s="12">
        <f t="shared" si="10"/>
        <v>1717.61</v>
      </c>
      <c r="L245" s="12">
        <f t="shared" si="11"/>
        <v>1717.61</v>
      </c>
      <c r="M245" s="12" t="s">
        <v>21</v>
      </c>
      <c r="N245" s="34" t="s">
        <v>776</v>
      </c>
    </row>
    <row r="246" s="2" customFormat="true" ht="26" customHeight="true" spans="1:14">
      <c r="A246" s="12" t="s">
        <v>782</v>
      </c>
      <c r="B246" s="38" t="s">
        <v>783</v>
      </c>
      <c r="C246" s="38" t="s">
        <v>58</v>
      </c>
      <c r="D246" s="38" t="s">
        <v>784</v>
      </c>
      <c r="E246" s="25">
        <v>2150</v>
      </c>
      <c r="F246" s="25">
        <v>2150</v>
      </c>
      <c r="G246" s="25">
        <v>335.84</v>
      </c>
      <c r="H246" s="25">
        <v>83.96</v>
      </c>
      <c r="I246" s="25">
        <v>12.59</v>
      </c>
      <c r="J246" s="27">
        <f t="shared" si="9"/>
        <v>432.39</v>
      </c>
      <c r="K246" s="12">
        <f t="shared" si="10"/>
        <v>1717.61</v>
      </c>
      <c r="L246" s="12">
        <f t="shared" si="11"/>
        <v>1717.61</v>
      </c>
      <c r="M246" s="12" t="s">
        <v>21</v>
      </c>
      <c r="N246" s="34" t="s">
        <v>776</v>
      </c>
    </row>
    <row r="247" s="2" customFormat="true" ht="26" customHeight="true" spans="1:14">
      <c r="A247" s="12" t="s">
        <v>785</v>
      </c>
      <c r="B247" s="38" t="s">
        <v>786</v>
      </c>
      <c r="C247" s="38" t="s">
        <v>58</v>
      </c>
      <c r="D247" s="38" t="s">
        <v>787</v>
      </c>
      <c r="E247" s="25">
        <v>2150</v>
      </c>
      <c r="F247" s="25">
        <v>2150</v>
      </c>
      <c r="G247" s="25">
        <v>335.84</v>
      </c>
      <c r="H247" s="25">
        <v>83.96</v>
      </c>
      <c r="I247" s="25">
        <v>12.59</v>
      </c>
      <c r="J247" s="27">
        <f t="shared" si="9"/>
        <v>432.39</v>
      </c>
      <c r="K247" s="12">
        <f t="shared" si="10"/>
        <v>1717.61</v>
      </c>
      <c r="L247" s="12">
        <f t="shared" si="11"/>
        <v>1717.61</v>
      </c>
      <c r="M247" s="12" t="s">
        <v>21</v>
      </c>
      <c r="N247" s="34" t="s">
        <v>776</v>
      </c>
    </row>
    <row r="248" s="2" customFormat="true" ht="26" customHeight="true" spans="1:14">
      <c r="A248" s="12" t="s">
        <v>788</v>
      </c>
      <c r="B248" s="38" t="s">
        <v>789</v>
      </c>
      <c r="C248" s="38" t="s">
        <v>19</v>
      </c>
      <c r="D248" s="38" t="s">
        <v>790</v>
      </c>
      <c r="E248" s="25">
        <v>2150</v>
      </c>
      <c r="F248" s="25">
        <v>2150</v>
      </c>
      <c r="G248" s="25">
        <v>335.84</v>
      </c>
      <c r="H248" s="25">
        <v>83.96</v>
      </c>
      <c r="I248" s="25">
        <v>12.59</v>
      </c>
      <c r="J248" s="27">
        <f t="shared" si="9"/>
        <v>432.39</v>
      </c>
      <c r="K248" s="12">
        <f t="shared" si="10"/>
        <v>1717.61</v>
      </c>
      <c r="L248" s="12">
        <f t="shared" si="11"/>
        <v>1717.61</v>
      </c>
      <c r="M248" s="12" t="s">
        <v>21</v>
      </c>
      <c r="N248" s="34" t="s">
        <v>776</v>
      </c>
    </row>
    <row r="249" s="2" customFormat="true" ht="26" customHeight="true" spans="1:14">
      <c r="A249" s="12" t="s">
        <v>791</v>
      </c>
      <c r="B249" s="38" t="s">
        <v>792</v>
      </c>
      <c r="C249" s="38" t="s">
        <v>19</v>
      </c>
      <c r="D249" s="38" t="s">
        <v>793</v>
      </c>
      <c r="E249" s="25">
        <v>2150</v>
      </c>
      <c r="F249" s="25">
        <v>2150</v>
      </c>
      <c r="G249" s="25">
        <v>335.84</v>
      </c>
      <c r="H249" s="25">
        <v>83.96</v>
      </c>
      <c r="I249" s="25">
        <v>12.59</v>
      </c>
      <c r="J249" s="27">
        <f t="shared" si="9"/>
        <v>432.39</v>
      </c>
      <c r="K249" s="12">
        <f t="shared" si="10"/>
        <v>1717.61</v>
      </c>
      <c r="L249" s="12">
        <f t="shared" si="11"/>
        <v>1717.61</v>
      </c>
      <c r="M249" s="12" t="s">
        <v>21</v>
      </c>
      <c r="N249" s="34" t="s">
        <v>776</v>
      </c>
    </row>
    <row r="250" s="2" customFormat="true" ht="26" customHeight="true" spans="1:14">
      <c r="A250" s="12" t="s">
        <v>794</v>
      </c>
      <c r="B250" s="38" t="s">
        <v>795</v>
      </c>
      <c r="C250" s="38" t="s">
        <v>19</v>
      </c>
      <c r="D250" s="38" t="s">
        <v>796</v>
      </c>
      <c r="E250" s="25">
        <v>2150</v>
      </c>
      <c r="F250" s="25">
        <v>2150</v>
      </c>
      <c r="G250" s="25">
        <v>335.84</v>
      </c>
      <c r="H250" s="25">
        <v>83.96</v>
      </c>
      <c r="I250" s="25">
        <v>12.59</v>
      </c>
      <c r="J250" s="27">
        <f t="shared" si="9"/>
        <v>432.39</v>
      </c>
      <c r="K250" s="12">
        <f t="shared" si="10"/>
        <v>1717.61</v>
      </c>
      <c r="L250" s="12">
        <f t="shared" si="11"/>
        <v>1717.61</v>
      </c>
      <c r="M250" s="12" t="s">
        <v>21</v>
      </c>
      <c r="N250" s="34" t="s">
        <v>776</v>
      </c>
    </row>
    <row r="251" s="2" customFormat="true" ht="26" customHeight="true" spans="1:14">
      <c r="A251" s="12" t="s">
        <v>797</v>
      </c>
      <c r="B251" s="38" t="s">
        <v>798</v>
      </c>
      <c r="C251" s="38" t="s">
        <v>58</v>
      </c>
      <c r="D251" s="38" t="s">
        <v>799</v>
      </c>
      <c r="E251" s="25">
        <v>2150</v>
      </c>
      <c r="F251" s="25">
        <v>2150</v>
      </c>
      <c r="G251" s="25">
        <v>335.84</v>
      </c>
      <c r="H251" s="25">
        <v>83.96</v>
      </c>
      <c r="I251" s="25">
        <v>12.59</v>
      </c>
      <c r="J251" s="27">
        <f t="shared" si="9"/>
        <v>432.39</v>
      </c>
      <c r="K251" s="12">
        <f t="shared" si="10"/>
        <v>1717.61</v>
      </c>
      <c r="L251" s="12">
        <f t="shared" si="11"/>
        <v>1717.61</v>
      </c>
      <c r="M251" s="12" t="s">
        <v>21</v>
      </c>
      <c r="N251" s="34" t="s">
        <v>776</v>
      </c>
    </row>
    <row r="252" s="2" customFormat="true" ht="26" customHeight="true" spans="1:14">
      <c r="A252" s="12" t="s">
        <v>800</v>
      </c>
      <c r="B252" s="38" t="s">
        <v>801</v>
      </c>
      <c r="C252" s="38" t="s">
        <v>19</v>
      </c>
      <c r="D252" s="38" t="s">
        <v>802</v>
      </c>
      <c r="E252" s="25">
        <v>2150</v>
      </c>
      <c r="F252" s="25">
        <v>2150</v>
      </c>
      <c r="G252" s="25">
        <v>335.84</v>
      </c>
      <c r="H252" s="25">
        <v>83.96</v>
      </c>
      <c r="I252" s="25">
        <v>12.59</v>
      </c>
      <c r="J252" s="27">
        <f t="shared" si="9"/>
        <v>432.39</v>
      </c>
      <c r="K252" s="12">
        <f t="shared" si="10"/>
        <v>1717.61</v>
      </c>
      <c r="L252" s="12">
        <f t="shared" si="11"/>
        <v>1717.61</v>
      </c>
      <c r="M252" s="12" t="s">
        <v>21</v>
      </c>
      <c r="N252" s="34" t="s">
        <v>776</v>
      </c>
    </row>
    <row r="253" s="2" customFormat="true" ht="26" customHeight="true" spans="1:14">
      <c r="A253" s="12" t="s">
        <v>803</v>
      </c>
      <c r="B253" s="38" t="s">
        <v>804</v>
      </c>
      <c r="C253" s="38" t="s">
        <v>58</v>
      </c>
      <c r="D253" s="38" t="s">
        <v>805</v>
      </c>
      <c r="E253" s="25">
        <v>2150</v>
      </c>
      <c r="F253" s="25">
        <v>2150</v>
      </c>
      <c r="G253" s="25">
        <v>335.84</v>
      </c>
      <c r="H253" s="25">
        <v>83.96</v>
      </c>
      <c r="I253" s="25">
        <v>12.59</v>
      </c>
      <c r="J253" s="27">
        <f t="shared" si="9"/>
        <v>432.39</v>
      </c>
      <c r="K253" s="12">
        <f t="shared" si="10"/>
        <v>1717.61</v>
      </c>
      <c r="L253" s="12">
        <f t="shared" si="11"/>
        <v>1717.61</v>
      </c>
      <c r="M253" s="12" t="s">
        <v>21</v>
      </c>
      <c r="N253" s="34" t="s">
        <v>776</v>
      </c>
    </row>
    <row r="254" s="2" customFormat="true" ht="26" customHeight="true" spans="1:14">
      <c r="A254" s="12" t="s">
        <v>806</v>
      </c>
      <c r="B254" s="38" t="s">
        <v>807</v>
      </c>
      <c r="C254" s="38" t="s">
        <v>58</v>
      </c>
      <c r="D254" s="38" t="s">
        <v>752</v>
      </c>
      <c r="E254" s="25">
        <v>2150</v>
      </c>
      <c r="F254" s="25">
        <v>2150</v>
      </c>
      <c r="G254" s="25">
        <v>335.84</v>
      </c>
      <c r="H254" s="25">
        <v>83.96</v>
      </c>
      <c r="I254" s="25">
        <v>12.59</v>
      </c>
      <c r="J254" s="27">
        <f t="shared" si="9"/>
        <v>432.39</v>
      </c>
      <c r="K254" s="12">
        <f t="shared" si="10"/>
        <v>1717.61</v>
      </c>
      <c r="L254" s="12">
        <f t="shared" si="11"/>
        <v>1717.61</v>
      </c>
      <c r="M254" s="12" t="s">
        <v>21</v>
      </c>
      <c r="N254" s="34" t="s">
        <v>776</v>
      </c>
    </row>
    <row r="255" s="2" customFormat="true" ht="26" customHeight="true" spans="1:14">
      <c r="A255" s="12" t="s">
        <v>808</v>
      </c>
      <c r="B255" s="38" t="s">
        <v>809</v>
      </c>
      <c r="C255" s="38" t="s">
        <v>19</v>
      </c>
      <c r="D255" s="38" t="s">
        <v>810</v>
      </c>
      <c r="E255" s="25">
        <v>2150</v>
      </c>
      <c r="F255" s="25">
        <v>2150</v>
      </c>
      <c r="G255" s="25">
        <v>335.84</v>
      </c>
      <c r="H255" s="25">
        <v>83.96</v>
      </c>
      <c r="I255" s="25">
        <v>12.59</v>
      </c>
      <c r="J255" s="27">
        <f t="shared" si="9"/>
        <v>432.39</v>
      </c>
      <c r="K255" s="12">
        <f t="shared" si="10"/>
        <v>1717.61</v>
      </c>
      <c r="L255" s="12">
        <f t="shared" si="11"/>
        <v>1717.61</v>
      </c>
      <c r="M255" s="12" t="s">
        <v>21</v>
      </c>
      <c r="N255" s="34" t="s">
        <v>776</v>
      </c>
    </row>
    <row r="256" s="2" customFormat="true" ht="26" customHeight="true" spans="1:14">
      <c r="A256" s="12" t="s">
        <v>811</v>
      </c>
      <c r="B256" s="38" t="s">
        <v>812</v>
      </c>
      <c r="C256" s="38" t="s">
        <v>19</v>
      </c>
      <c r="D256" s="38" t="s">
        <v>420</v>
      </c>
      <c r="E256" s="25">
        <v>2150</v>
      </c>
      <c r="F256" s="25">
        <v>2150</v>
      </c>
      <c r="G256" s="25">
        <v>335.84</v>
      </c>
      <c r="H256" s="25">
        <v>83.96</v>
      </c>
      <c r="I256" s="25">
        <v>12.59</v>
      </c>
      <c r="J256" s="27">
        <f t="shared" si="9"/>
        <v>432.39</v>
      </c>
      <c r="K256" s="12">
        <f t="shared" si="10"/>
        <v>1717.61</v>
      </c>
      <c r="L256" s="12">
        <f t="shared" si="11"/>
        <v>1717.61</v>
      </c>
      <c r="M256" s="12" t="s">
        <v>21</v>
      </c>
      <c r="N256" s="34" t="s">
        <v>776</v>
      </c>
    </row>
    <row r="257" s="2" customFormat="true" ht="16" customHeight="true" spans="1:14">
      <c r="A257" s="12" t="s">
        <v>813</v>
      </c>
      <c r="B257" s="38" t="s">
        <v>814</v>
      </c>
      <c r="C257" s="38" t="s">
        <v>19</v>
      </c>
      <c r="D257" s="38" t="s">
        <v>270</v>
      </c>
      <c r="E257" s="25">
        <v>2150</v>
      </c>
      <c r="F257" s="25">
        <v>2150</v>
      </c>
      <c r="G257" s="25">
        <v>335.84</v>
      </c>
      <c r="H257" s="25">
        <v>83.96</v>
      </c>
      <c r="I257" s="25">
        <v>12.59</v>
      </c>
      <c r="J257" s="27">
        <f t="shared" si="9"/>
        <v>432.39</v>
      </c>
      <c r="K257" s="12">
        <f t="shared" si="10"/>
        <v>1717.61</v>
      </c>
      <c r="L257" s="12">
        <f t="shared" si="11"/>
        <v>1717.61</v>
      </c>
      <c r="M257" s="12" t="s">
        <v>21</v>
      </c>
      <c r="N257" s="31" t="s">
        <v>815</v>
      </c>
    </row>
    <row r="258" s="2" customFormat="true" ht="16" customHeight="true" spans="1:14">
      <c r="A258" s="12" t="s">
        <v>816</v>
      </c>
      <c r="B258" s="38" t="s">
        <v>817</v>
      </c>
      <c r="C258" s="38" t="s">
        <v>19</v>
      </c>
      <c r="D258" s="38" t="s">
        <v>818</v>
      </c>
      <c r="E258" s="25">
        <v>2150</v>
      </c>
      <c r="F258" s="25">
        <v>2150</v>
      </c>
      <c r="G258" s="25">
        <v>335.84</v>
      </c>
      <c r="H258" s="25">
        <v>83.96</v>
      </c>
      <c r="I258" s="25">
        <v>12.59</v>
      </c>
      <c r="J258" s="27">
        <f t="shared" si="9"/>
        <v>432.39</v>
      </c>
      <c r="K258" s="12">
        <f t="shared" si="10"/>
        <v>1717.61</v>
      </c>
      <c r="L258" s="12">
        <f t="shared" si="11"/>
        <v>1717.61</v>
      </c>
      <c r="M258" s="12" t="s">
        <v>21</v>
      </c>
      <c r="N258" s="15" t="s">
        <v>815</v>
      </c>
    </row>
    <row r="259" s="2" customFormat="true" ht="16" customHeight="true" spans="1:14">
      <c r="A259" s="12" t="s">
        <v>819</v>
      </c>
      <c r="B259" s="38" t="s">
        <v>820</v>
      </c>
      <c r="C259" s="38" t="s">
        <v>19</v>
      </c>
      <c r="D259" s="38" t="s">
        <v>277</v>
      </c>
      <c r="E259" s="25">
        <v>2150</v>
      </c>
      <c r="F259" s="25">
        <v>2150</v>
      </c>
      <c r="G259" s="25">
        <v>335.84</v>
      </c>
      <c r="H259" s="25">
        <v>83.96</v>
      </c>
      <c r="I259" s="25">
        <v>12.59</v>
      </c>
      <c r="J259" s="27">
        <f t="shared" si="9"/>
        <v>432.39</v>
      </c>
      <c r="K259" s="12">
        <f t="shared" si="10"/>
        <v>1717.61</v>
      </c>
      <c r="L259" s="12">
        <f t="shared" si="11"/>
        <v>1717.61</v>
      </c>
      <c r="M259" s="12" t="s">
        <v>21</v>
      </c>
      <c r="N259" s="31" t="s">
        <v>815</v>
      </c>
    </row>
    <row r="260" s="2" customFormat="true" ht="16" customHeight="true" spans="1:14">
      <c r="A260" s="12" t="s">
        <v>821</v>
      </c>
      <c r="B260" s="38" t="s">
        <v>822</v>
      </c>
      <c r="C260" s="38" t="s">
        <v>58</v>
      </c>
      <c r="D260" s="38" t="s">
        <v>823</v>
      </c>
      <c r="E260" s="25">
        <v>2150</v>
      </c>
      <c r="F260" s="25">
        <v>2150</v>
      </c>
      <c r="G260" s="25">
        <v>335.84</v>
      </c>
      <c r="H260" s="25">
        <v>83.96</v>
      </c>
      <c r="I260" s="25">
        <v>12.59</v>
      </c>
      <c r="J260" s="27">
        <f t="shared" si="9"/>
        <v>432.39</v>
      </c>
      <c r="K260" s="12">
        <f t="shared" si="10"/>
        <v>1717.61</v>
      </c>
      <c r="L260" s="12">
        <f t="shared" si="11"/>
        <v>1717.61</v>
      </c>
      <c r="M260" s="12" t="s">
        <v>21</v>
      </c>
      <c r="N260" s="15" t="s">
        <v>824</v>
      </c>
    </row>
    <row r="261" s="2" customFormat="true" ht="16" customHeight="true" spans="1:14">
      <c r="A261" s="12" t="s">
        <v>825</v>
      </c>
      <c r="B261" s="38" t="s">
        <v>826</v>
      </c>
      <c r="C261" s="38" t="s">
        <v>19</v>
      </c>
      <c r="D261" s="38" t="s">
        <v>827</v>
      </c>
      <c r="E261" s="25">
        <v>2150</v>
      </c>
      <c r="F261" s="25">
        <v>2150</v>
      </c>
      <c r="G261" s="25">
        <v>335.84</v>
      </c>
      <c r="H261" s="25">
        <v>83.96</v>
      </c>
      <c r="I261" s="25">
        <v>12.59</v>
      </c>
      <c r="J261" s="27">
        <f t="shared" si="9"/>
        <v>432.39</v>
      </c>
      <c r="K261" s="12">
        <f t="shared" si="10"/>
        <v>1717.61</v>
      </c>
      <c r="L261" s="12">
        <f t="shared" si="11"/>
        <v>1717.61</v>
      </c>
      <c r="M261" s="12" t="s">
        <v>21</v>
      </c>
      <c r="N261" s="31" t="s">
        <v>436</v>
      </c>
    </row>
    <row r="262" s="2" customFormat="true" ht="16" customHeight="true" spans="1:14">
      <c r="A262" s="12" t="s">
        <v>828</v>
      </c>
      <c r="B262" s="38" t="s">
        <v>829</v>
      </c>
      <c r="C262" s="38" t="s">
        <v>19</v>
      </c>
      <c r="D262" s="38" t="s">
        <v>830</v>
      </c>
      <c r="E262" s="25">
        <v>2150</v>
      </c>
      <c r="F262" s="25">
        <v>2150</v>
      </c>
      <c r="G262" s="25">
        <v>335.84</v>
      </c>
      <c r="H262" s="25">
        <v>83.96</v>
      </c>
      <c r="I262" s="25">
        <v>12.59</v>
      </c>
      <c r="J262" s="27">
        <f t="shared" ref="J262:J325" si="12">G262+H262+I262</f>
        <v>432.39</v>
      </c>
      <c r="K262" s="12">
        <f t="shared" ref="K262:K325" si="13">F262-J262</f>
        <v>1717.61</v>
      </c>
      <c r="L262" s="12">
        <f t="shared" ref="L262:L325" si="14">K262</f>
        <v>1717.61</v>
      </c>
      <c r="M262" s="12" t="s">
        <v>21</v>
      </c>
      <c r="N262" s="15" t="s">
        <v>831</v>
      </c>
    </row>
    <row r="263" s="2" customFormat="true" ht="16" customHeight="true" spans="1:14">
      <c r="A263" s="12" t="s">
        <v>832</v>
      </c>
      <c r="B263" s="38" t="s">
        <v>833</v>
      </c>
      <c r="C263" s="38" t="s">
        <v>19</v>
      </c>
      <c r="D263" s="38" t="s">
        <v>612</v>
      </c>
      <c r="E263" s="25">
        <v>2150</v>
      </c>
      <c r="F263" s="25">
        <v>2150</v>
      </c>
      <c r="G263" s="25">
        <v>335.84</v>
      </c>
      <c r="H263" s="25">
        <v>83.96</v>
      </c>
      <c r="I263" s="25">
        <v>12.59</v>
      </c>
      <c r="J263" s="27">
        <f t="shared" si="12"/>
        <v>432.39</v>
      </c>
      <c r="K263" s="12">
        <f t="shared" si="13"/>
        <v>1717.61</v>
      </c>
      <c r="L263" s="12">
        <f t="shared" si="14"/>
        <v>1717.61</v>
      </c>
      <c r="M263" s="12" t="s">
        <v>21</v>
      </c>
      <c r="N263" s="31" t="s">
        <v>831</v>
      </c>
    </row>
    <row r="264" s="2" customFormat="true" ht="16" customHeight="true" spans="1:14">
      <c r="A264" s="12" t="s">
        <v>834</v>
      </c>
      <c r="B264" s="38" t="s">
        <v>835</v>
      </c>
      <c r="C264" s="38" t="s">
        <v>19</v>
      </c>
      <c r="D264" s="38" t="s">
        <v>836</v>
      </c>
      <c r="E264" s="25">
        <v>2150</v>
      </c>
      <c r="F264" s="25">
        <v>2150</v>
      </c>
      <c r="G264" s="25">
        <v>335.84</v>
      </c>
      <c r="H264" s="25">
        <v>83.96</v>
      </c>
      <c r="I264" s="25">
        <v>12.59</v>
      </c>
      <c r="J264" s="27">
        <f t="shared" si="12"/>
        <v>432.39</v>
      </c>
      <c r="K264" s="12">
        <f t="shared" si="13"/>
        <v>1717.61</v>
      </c>
      <c r="L264" s="12">
        <f t="shared" si="14"/>
        <v>1717.61</v>
      </c>
      <c r="M264" s="12" t="s">
        <v>21</v>
      </c>
      <c r="N264" s="15" t="s">
        <v>831</v>
      </c>
    </row>
    <row r="265" s="2" customFormat="true" ht="16" customHeight="true" spans="1:14">
      <c r="A265" s="12" t="s">
        <v>837</v>
      </c>
      <c r="B265" s="38" t="s">
        <v>838</v>
      </c>
      <c r="C265" s="38" t="s">
        <v>19</v>
      </c>
      <c r="D265" s="38" t="s">
        <v>839</v>
      </c>
      <c r="E265" s="25">
        <v>2150</v>
      </c>
      <c r="F265" s="25">
        <v>2150</v>
      </c>
      <c r="G265" s="25">
        <v>335.84</v>
      </c>
      <c r="H265" s="25">
        <v>83.96</v>
      </c>
      <c r="I265" s="25">
        <v>12.59</v>
      </c>
      <c r="J265" s="27">
        <f t="shared" si="12"/>
        <v>432.39</v>
      </c>
      <c r="K265" s="12">
        <f t="shared" si="13"/>
        <v>1717.61</v>
      </c>
      <c r="L265" s="12">
        <f t="shared" si="14"/>
        <v>1717.61</v>
      </c>
      <c r="M265" s="12" t="s">
        <v>21</v>
      </c>
      <c r="N265" s="31" t="s">
        <v>831</v>
      </c>
    </row>
    <row r="266" s="2" customFormat="true" ht="16" customHeight="true" spans="1:14">
      <c r="A266" s="12" t="s">
        <v>840</v>
      </c>
      <c r="B266" s="38" t="s">
        <v>841</v>
      </c>
      <c r="C266" s="38" t="s">
        <v>19</v>
      </c>
      <c r="D266" s="38" t="s">
        <v>842</v>
      </c>
      <c r="E266" s="25">
        <v>2150</v>
      </c>
      <c r="F266" s="25">
        <v>2150</v>
      </c>
      <c r="G266" s="25">
        <v>335.84</v>
      </c>
      <c r="H266" s="25">
        <v>83.96</v>
      </c>
      <c r="I266" s="25">
        <v>12.59</v>
      </c>
      <c r="J266" s="27">
        <f t="shared" si="12"/>
        <v>432.39</v>
      </c>
      <c r="K266" s="12">
        <f t="shared" si="13"/>
        <v>1717.61</v>
      </c>
      <c r="L266" s="12">
        <f t="shared" si="14"/>
        <v>1717.61</v>
      </c>
      <c r="M266" s="12" t="s">
        <v>21</v>
      </c>
      <c r="N266" s="15" t="s">
        <v>843</v>
      </c>
    </row>
    <row r="267" s="2" customFormat="true" ht="16" customHeight="true" spans="1:14">
      <c r="A267" s="12" t="s">
        <v>844</v>
      </c>
      <c r="B267" s="38" t="s">
        <v>845</v>
      </c>
      <c r="C267" s="38" t="s">
        <v>58</v>
      </c>
      <c r="D267" s="38" t="s">
        <v>846</v>
      </c>
      <c r="E267" s="25">
        <v>2150</v>
      </c>
      <c r="F267" s="25">
        <v>2150</v>
      </c>
      <c r="G267" s="25">
        <v>335.84</v>
      </c>
      <c r="H267" s="25">
        <v>83.96</v>
      </c>
      <c r="I267" s="25">
        <v>12.59</v>
      </c>
      <c r="J267" s="27">
        <f t="shared" si="12"/>
        <v>432.39</v>
      </c>
      <c r="K267" s="12">
        <f t="shared" si="13"/>
        <v>1717.61</v>
      </c>
      <c r="L267" s="12">
        <f t="shared" si="14"/>
        <v>1717.61</v>
      </c>
      <c r="M267" s="12" t="s">
        <v>21</v>
      </c>
      <c r="N267" s="31" t="s">
        <v>843</v>
      </c>
    </row>
    <row r="268" s="2" customFormat="true" ht="16" customHeight="true" spans="1:14">
      <c r="A268" s="12" t="s">
        <v>847</v>
      </c>
      <c r="B268" s="38" t="s">
        <v>848</v>
      </c>
      <c r="C268" s="38" t="s">
        <v>58</v>
      </c>
      <c r="D268" s="38" t="s">
        <v>849</v>
      </c>
      <c r="E268" s="25">
        <v>2150</v>
      </c>
      <c r="F268" s="25">
        <v>2150</v>
      </c>
      <c r="G268" s="25">
        <v>335.84</v>
      </c>
      <c r="H268" s="25">
        <v>83.96</v>
      </c>
      <c r="I268" s="25">
        <v>12.59</v>
      </c>
      <c r="J268" s="27">
        <f t="shared" si="12"/>
        <v>432.39</v>
      </c>
      <c r="K268" s="12">
        <f t="shared" si="13"/>
        <v>1717.61</v>
      </c>
      <c r="L268" s="12">
        <f t="shared" si="14"/>
        <v>1717.61</v>
      </c>
      <c r="M268" s="12" t="s">
        <v>21</v>
      </c>
      <c r="N268" s="15" t="s">
        <v>843</v>
      </c>
    </row>
    <row r="269" s="2" customFormat="true" ht="16" customHeight="true" spans="1:14">
      <c r="A269" s="12" t="s">
        <v>850</v>
      </c>
      <c r="B269" s="38" t="s">
        <v>851</v>
      </c>
      <c r="C269" s="38" t="s">
        <v>19</v>
      </c>
      <c r="D269" s="38" t="s">
        <v>852</v>
      </c>
      <c r="E269" s="25">
        <v>2150</v>
      </c>
      <c r="F269" s="25">
        <v>2150</v>
      </c>
      <c r="G269" s="25">
        <v>335.84</v>
      </c>
      <c r="H269" s="25">
        <v>83.96</v>
      </c>
      <c r="I269" s="25">
        <v>12.59</v>
      </c>
      <c r="J269" s="27">
        <f t="shared" si="12"/>
        <v>432.39</v>
      </c>
      <c r="K269" s="12">
        <f t="shared" si="13"/>
        <v>1717.61</v>
      </c>
      <c r="L269" s="12">
        <f t="shared" si="14"/>
        <v>1717.61</v>
      </c>
      <c r="M269" s="12" t="s">
        <v>21</v>
      </c>
      <c r="N269" s="31" t="s">
        <v>843</v>
      </c>
    </row>
    <row r="270" s="2" customFormat="true" ht="16" customHeight="true" spans="1:14">
      <c r="A270" s="12" t="s">
        <v>853</v>
      </c>
      <c r="B270" s="38" t="s">
        <v>854</v>
      </c>
      <c r="C270" s="38" t="s">
        <v>58</v>
      </c>
      <c r="D270" s="38" t="s">
        <v>855</v>
      </c>
      <c r="E270" s="25">
        <v>2150</v>
      </c>
      <c r="F270" s="25">
        <v>2150</v>
      </c>
      <c r="G270" s="25">
        <v>335.84</v>
      </c>
      <c r="H270" s="25">
        <v>83.96</v>
      </c>
      <c r="I270" s="25">
        <v>12.59</v>
      </c>
      <c r="J270" s="27">
        <f t="shared" si="12"/>
        <v>432.39</v>
      </c>
      <c r="K270" s="12">
        <f t="shared" si="13"/>
        <v>1717.61</v>
      </c>
      <c r="L270" s="12">
        <f t="shared" si="14"/>
        <v>1717.61</v>
      </c>
      <c r="M270" s="12" t="s">
        <v>21</v>
      </c>
      <c r="N270" s="15" t="s">
        <v>203</v>
      </c>
    </row>
    <row r="271" s="2" customFormat="true" ht="16" customHeight="true" spans="1:14">
      <c r="A271" s="12" t="s">
        <v>856</v>
      </c>
      <c r="B271" s="38" t="s">
        <v>857</v>
      </c>
      <c r="C271" s="38" t="s">
        <v>19</v>
      </c>
      <c r="D271" s="38" t="s">
        <v>858</v>
      </c>
      <c r="E271" s="25">
        <v>2150</v>
      </c>
      <c r="F271" s="25">
        <v>2150</v>
      </c>
      <c r="G271" s="25">
        <v>335.84</v>
      </c>
      <c r="H271" s="25">
        <v>83.96</v>
      </c>
      <c r="I271" s="25">
        <v>12.59</v>
      </c>
      <c r="J271" s="27">
        <f t="shared" si="12"/>
        <v>432.39</v>
      </c>
      <c r="K271" s="12">
        <f t="shared" si="13"/>
        <v>1717.61</v>
      </c>
      <c r="L271" s="12">
        <f t="shared" si="14"/>
        <v>1717.61</v>
      </c>
      <c r="M271" s="12" t="s">
        <v>21</v>
      </c>
      <c r="N271" s="31" t="s">
        <v>859</v>
      </c>
    </row>
    <row r="272" s="2" customFormat="true" ht="16" customHeight="true" spans="1:14">
      <c r="A272" s="12" t="s">
        <v>860</v>
      </c>
      <c r="B272" s="38" t="s">
        <v>861</v>
      </c>
      <c r="C272" s="38" t="s">
        <v>19</v>
      </c>
      <c r="D272" s="38" t="s">
        <v>862</v>
      </c>
      <c r="E272" s="25">
        <v>2150</v>
      </c>
      <c r="F272" s="25">
        <v>2150</v>
      </c>
      <c r="G272" s="25">
        <v>335.84</v>
      </c>
      <c r="H272" s="25">
        <v>83.96</v>
      </c>
      <c r="I272" s="25">
        <v>12.59</v>
      </c>
      <c r="J272" s="27">
        <f t="shared" si="12"/>
        <v>432.39</v>
      </c>
      <c r="K272" s="12">
        <f t="shared" si="13"/>
        <v>1717.61</v>
      </c>
      <c r="L272" s="12">
        <f t="shared" si="14"/>
        <v>1717.61</v>
      </c>
      <c r="M272" s="12" t="s">
        <v>21</v>
      </c>
      <c r="N272" s="15" t="s">
        <v>863</v>
      </c>
    </row>
    <row r="273" s="2" customFormat="true" ht="16" customHeight="true" spans="1:14">
      <c r="A273" s="12" t="s">
        <v>864</v>
      </c>
      <c r="B273" s="38" t="s">
        <v>865</v>
      </c>
      <c r="C273" s="38" t="s">
        <v>19</v>
      </c>
      <c r="D273" s="38" t="s">
        <v>866</v>
      </c>
      <c r="E273" s="25">
        <v>2150</v>
      </c>
      <c r="F273" s="25">
        <v>2150</v>
      </c>
      <c r="G273" s="25">
        <v>335.84</v>
      </c>
      <c r="H273" s="25">
        <v>83.96</v>
      </c>
      <c r="I273" s="25">
        <v>12.59</v>
      </c>
      <c r="J273" s="27">
        <f t="shared" si="12"/>
        <v>432.39</v>
      </c>
      <c r="K273" s="12">
        <f t="shared" si="13"/>
        <v>1717.61</v>
      </c>
      <c r="L273" s="12">
        <f t="shared" si="14"/>
        <v>1717.61</v>
      </c>
      <c r="M273" s="12" t="s">
        <v>21</v>
      </c>
      <c r="N273" s="31" t="s">
        <v>863</v>
      </c>
    </row>
    <row r="274" s="2" customFormat="true" ht="16" customHeight="true" spans="1:14">
      <c r="A274" s="12" t="s">
        <v>867</v>
      </c>
      <c r="B274" s="38" t="s">
        <v>868</v>
      </c>
      <c r="C274" s="38" t="s">
        <v>19</v>
      </c>
      <c r="D274" s="38" t="s">
        <v>612</v>
      </c>
      <c r="E274" s="25">
        <v>2150</v>
      </c>
      <c r="F274" s="25">
        <v>2150</v>
      </c>
      <c r="G274" s="25">
        <v>335.84</v>
      </c>
      <c r="H274" s="25">
        <v>83.96</v>
      </c>
      <c r="I274" s="25">
        <v>12.59</v>
      </c>
      <c r="J274" s="27">
        <f t="shared" si="12"/>
        <v>432.39</v>
      </c>
      <c r="K274" s="12">
        <f t="shared" si="13"/>
        <v>1717.61</v>
      </c>
      <c r="L274" s="12">
        <f t="shared" si="14"/>
        <v>1717.61</v>
      </c>
      <c r="M274" s="12" t="s">
        <v>21</v>
      </c>
      <c r="N274" s="15" t="s">
        <v>516</v>
      </c>
    </row>
    <row r="275" s="2" customFormat="true" ht="16" customHeight="true" spans="1:14">
      <c r="A275" s="12" t="s">
        <v>869</v>
      </c>
      <c r="B275" s="38" t="s">
        <v>870</v>
      </c>
      <c r="C275" s="38" t="s">
        <v>19</v>
      </c>
      <c r="D275" s="38" t="s">
        <v>871</v>
      </c>
      <c r="E275" s="25">
        <v>2150</v>
      </c>
      <c r="F275" s="25">
        <v>2150</v>
      </c>
      <c r="G275" s="25">
        <v>335.84</v>
      </c>
      <c r="H275" s="25">
        <v>83.96</v>
      </c>
      <c r="I275" s="25">
        <v>12.59</v>
      </c>
      <c r="J275" s="27">
        <f t="shared" si="12"/>
        <v>432.39</v>
      </c>
      <c r="K275" s="12">
        <f t="shared" si="13"/>
        <v>1717.61</v>
      </c>
      <c r="L275" s="12">
        <f t="shared" si="14"/>
        <v>1717.61</v>
      </c>
      <c r="M275" s="12" t="s">
        <v>21</v>
      </c>
      <c r="N275" s="31" t="s">
        <v>388</v>
      </c>
    </row>
    <row r="276" s="2" customFormat="true" ht="16" customHeight="true" spans="1:14">
      <c r="A276" s="12" t="s">
        <v>872</v>
      </c>
      <c r="B276" s="38" t="s">
        <v>873</v>
      </c>
      <c r="C276" s="38" t="s">
        <v>19</v>
      </c>
      <c r="D276" s="38" t="s">
        <v>102</v>
      </c>
      <c r="E276" s="25">
        <v>2150</v>
      </c>
      <c r="F276" s="25">
        <v>2150</v>
      </c>
      <c r="G276" s="25">
        <v>335.84</v>
      </c>
      <c r="H276" s="25">
        <v>83.96</v>
      </c>
      <c r="I276" s="25">
        <v>12.59</v>
      </c>
      <c r="J276" s="27">
        <f t="shared" si="12"/>
        <v>432.39</v>
      </c>
      <c r="K276" s="12">
        <f t="shared" si="13"/>
        <v>1717.61</v>
      </c>
      <c r="L276" s="12">
        <f t="shared" si="14"/>
        <v>1717.61</v>
      </c>
      <c r="M276" s="12" t="s">
        <v>21</v>
      </c>
      <c r="N276" s="15" t="s">
        <v>146</v>
      </c>
    </row>
    <row r="277" s="2" customFormat="true" ht="16" customHeight="true" spans="1:14">
      <c r="A277" s="12" t="s">
        <v>874</v>
      </c>
      <c r="B277" s="38" t="s">
        <v>875</v>
      </c>
      <c r="C277" s="38" t="s">
        <v>19</v>
      </c>
      <c r="D277" s="38" t="s">
        <v>876</v>
      </c>
      <c r="E277" s="25">
        <v>2150</v>
      </c>
      <c r="F277" s="25">
        <v>2150</v>
      </c>
      <c r="G277" s="25">
        <v>335.84</v>
      </c>
      <c r="H277" s="25">
        <v>83.96</v>
      </c>
      <c r="I277" s="25">
        <v>12.59</v>
      </c>
      <c r="J277" s="27">
        <f t="shared" si="12"/>
        <v>432.39</v>
      </c>
      <c r="K277" s="12">
        <f t="shared" si="13"/>
        <v>1717.61</v>
      </c>
      <c r="L277" s="12">
        <f t="shared" si="14"/>
        <v>1717.61</v>
      </c>
      <c r="M277" s="12" t="s">
        <v>21</v>
      </c>
      <c r="N277" s="31" t="s">
        <v>146</v>
      </c>
    </row>
    <row r="278" s="2" customFormat="true" ht="16" customHeight="true" spans="1:14">
      <c r="A278" s="12" t="s">
        <v>877</v>
      </c>
      <c r="B278" s="38" t="s">
        <v>878</v>
      </c>
      <c r="C278" s="38" t="s">
        <v>19</v>
      </c>
      <c r="D278" s="38" t="s">
        <v>879</v>
      </c>
      <c r="E278" s="25">
        <v>2150</v>
      </c>
      <c r="F278" s="25">
        <v>2150</v>
      </c>
      <c r="G278" s="25">
        <v>335.84</v>
      </c>
      <c r="H278" s="25">
        <v>83.96</v>
      </c>
      <c r="I278" s="25">
        <v>12.59</v>
      </c>
      <c r="J278" s="27">
        <f t="shared" si="12"/>
        <v>432.39</v>
      </c>
      <c r="K278" s="12">
        <f t="shared" si="13"/>
        <v>1717.61</v>
      </c>
      <c r="L278" s="12">
        <f t="shared" si="14"/>
        <v>1717.61</v>
      </c>
      <c r="M278" s="12" t="s">
        <v>21</v>
      </c>
      <c r="N278" s="15" t="s">
        <v>401</v>
      </c>
    </row>
    <row r="279" s="2" customFormat="true" ht="16" customHeight="true" spans="1:14">
      <c r="A279" s="12" t="s">
        <v>880</v>
      </c>
      <c r="B279" s="38" t="s">
        <v>881</v>
      </c>
      <c r="C279" s="38" t="s">
        <v>19</v>
      </c>
      <c r="D279" s="38" t="s">
        <v>882</v>
      </c>
      <c r="E279" s="25">
        <v>2150</v>
      </c>
      <c r="F279" s="25">
        <v>2150</v>
      </c>
      <c r="G279" s="25">
        <v>335.84</v>
      </c>
      <c r="H279" s="25">
        <v>83.96</v>
      </c>
      <c r="I279" s="25">
        <v>12.59</v>
      </c>
      <c r="J279" s="27">
        <f t="shared" si="12"/>
        <v>432.39</v>
      </c>
      <c r="K279" s="12">
        <f t="shared" si="13"/>
        <v>1717.61</v>
      </c>
      <c r="L279" s="12">
        <f t="shared" si="14"/>
        <v>1717.61</v>
      </c>
      <c r="M279" s="12" t="s">
        <v>21</v>
      </c>
      <c r="N279" s="31" t="s">
        <v>883</v>
      </c>
    </row>
    <row r="280" s="2" customFormat="true" ht="16" customHeight="true" spans="1:14">
      <c r="A280" s="12" t="s">
        <v>884</v>
      </c>
      <c r="B280" s="38" t="s">
        <v>885</v>
      </c>
      <c r="C280" s="38" t="s">
        <v>58</v>
      </c>
      <c r="D280" s="38" t="s">
        <v>886</v>
      </c>
      <c r="E280" s="25">
        <v>2150</v>
      </c>
      <c r="F280" s="25">
        <v>2150</v>
      </c>
      <c r="G280" s="25">
        <v>335.84</v>
      </c>
      <c r="H280" s="25">
        <v>83.96</v>
      </c>
      <c r="I280" s="25">
        <v>12.59</v>
      </c>
      <c r="J280" s="27">
        <f t="shared" si="12"/>
        <v>432.39</v>
      </c>
      <c r="K280" s="12">
        <f t="shared" si="13"/>
        <v>1717.61</v>
      </c>
      <c r="L280" s="12">
        <f t="shared" si="14"/>
        <v>1717.61</v>
      </c>
      <c r="M280" s="12" t="s">
        <v>21</v>
      </c>
      <c r="N280" s="15" t="s">
        <v>488</v>
      </c>
    </row>
    <row r="281" s="2" customFormat="true" ht="16" customHeight="true" spans="1:14">
      <c r="A281" s="12" t="s">
        <v>887</v>
      </c>
      <c r="B281" s="38" t="s">
        <v>888</v>
      </c>
      <c r="C281" s="38" t="s">
        <v>19</v>
      </c>
      <c r="D281" s="38" t="s">
        <v>889</v>
      </c>
      <c r="E281" s="25">
        <v>2150</v>
      </c>
      <c r="F281" s="25">
        <v>2150</v>
      </c>
      <c r="G281" s="25">
        <v>335.84</v>
      </c>
      <c r="H281" s="25">
        <v>83.96</v>
      </c>
      <c r="I281" s="25">
        <v>12.59</v>
      </c>
      <c r="J281" s="27">
        <f t="shared" si="12"/>
        <v>432.39</v>
      </c>
      <c r="K281" s="12">
        <f t="shared" si="13"/>
        <v>1717.61</v>
      </c>
      <c r="L281" s="12">
        <f t="shared" si="14"/>
        <v>1717.61</v>
      </c>
      <c r="M281" s="12" t="s">
        <v>21</v>
      </c>
      <c r="N281" s="31" t="s">
        <v>488</v>
      </c>
    </row>
    <row r="282" s="2" customFormat="true" ht="16" customHeight="true" spans="1:14">
      <c r="A282" s="12" t="s">
        <v>890</v>
      </c>
      <c r="B282" s="38" t="s">
        <v>891</v>
      </c>
      <c r="C282" s="38" t="s">
        <v>58</v>
      </c>
      <c r="D282" s="38" t="s">
        <v>892</v>
      </c>
      <c r="E282" s="25">
        <v>2150</v>
      </c>
      <c r="F282" s="25">
        <v>2150</v>
      </c>
      <c r="G282" s="25">
        <v>335.84</v>
      </c>
      <c r="H282" s="25">
        <v>83.96</v>
      </c>
      <c r="I282" s="25">
        <v>12.59</v>
      </c>
      <c r="J282" s="27">
        <f t="shared" si="12"/>
        <v>432.39</v>
      </c>
      <c r="K282" s="12">
        <f t="shared" si="13"/>
        <v>1717.61</v>
      </c>
      <c r="L282" s="12">
        <f t="shared" si="14"/>
        <v>1717.61</v>
      </c>
      <c r="M282" s="12" t="s">
        <v>21</v>
      </c>
      <c r="N282" s="15" t="s">
        <v>488</v>
      </c>
    </row>
    <row r="283" s="2" customFormat="true" ht="16" customHeight="true" spans="1:14">
      <c r="A283" s="12" t="s">
        <v>893</v>
      </c>
      <c r="B283" s="38" t="s">
        <v>894</v>
      </c>
      <c r="C283" s="38" t="s">
        <v>19</v>
      </c>
      <c r="D283" s="38" t="s">
        <v>895</v>
      </c>
      <c r="E283" s="25">
        <v>2150</v>
      </c>
      <c r="F283" s="25">
        <v>2150</v>
      </c>
      <c r="G283" s="25">
        <v>335.84</v>
      </c>
      <c r="H283" s="25">
        <v>83.96</v>
      </c>
      <c r="I283" s="25">
        <v>12.59</v>
      </c>
      <c r="J283" s="27">
        <f t="shared" si="12"/>
        <v>432.39</v>
      </c>
      <c r="K283" s="12">
        <f t="shared" si="13"/>
        <v>1717.61</v>
      </c>
      <c r="L283" s="12">
        <f t="shared" si="14"/>
        <v>1717.61</v>
      </c>
      <c r="M283" s="12" t="s">
        <v>21</v>
      </c>
      <c r="N283" s="31" t="s">
        <v>488</v>
      </c>
    </row>
    <row r="284" s="2" customFormat="true" ht="16" customHeight="true" spans="1:14">
      <c r="A284" s="12" t="s">
        <v>896</v>
      </c>
      <c r="B284" s="38" t="s">
        <v>897</v>
      </c>
      <c r="C284" s="38" t="s">
        <v>19</v>
      </c>
      <c r="D284" s="38" t="s">
        <v>898</v>
      </c>
      <c r="E284" s="25">
        <v>2150</v>
      </c>
      <c r="F284" s="25">
        <v>2150</v>
      </c>
      <c r="G284" s="25">
        <v>335.84</v>
      </c>
      <c r="H284" s="25">
        <v>83.96</v>
      </c>
      <c r="I284" s="25">
        <v>12.59</v>
      </c>
      <c r="J284" s="27">
        <f t="shared" si="12"/>
        <v>432.39</v>
      </c>
      <c r="K284" s="12">
        <f t="shared" si="13"/>
        <v>1717.61</v>
      </c>
      <c r="L284" s="12">
        <f t="shared" si="14"/>
        <v>1717.61</v>
      </c>
      <c r="M284" s="12" t="s">
        <v>21</v>
      </c>
      <c r="N284" s="37" t="s">
        <v>619</v>
      </c>
    </row>
    <row r="285" s="2" customFormat="true" ht="16" customHeight="true" spans="1:14">
      <c r="A285" s="12" t="s">
        <v>899</v>
      </c>
      <c r="B285" s="38" t="s">
        <v>900</v>
      </c>
      <c r="C285" s="38" t="s">
        <v>19</v>
      </c>
      <c r="D285" s="38" t="s">
        <v>901</v>
      </c>
      <c r="E285" s="25">
        <v>2150</v>
      </c>
      <c r="F285" s="25">
        <v>2150</v>
      </c>
      <c r="G285" s="25">
        <v>335.84</v>
      </c>
      <c r="H285" s="25">
        <v>83.96</v>
      </c>
      <c r="I285" s="25">
        <v>12.59</v>
      </c>
      <c r="J285" s="27">
        <f t="shared" si="12"/>
        <v>432.39</v>
      </c>
      <c r="K285" s="12">
        <f t="shared" si="13"/>
        <v>1717.61</v>
      </c>
      <c r="L285" s="12">
        <f t="shared" si="14"/>
        <v>1717.61</v>
      </c>
      <c r="M285" s="12" t="s">
        <v>21</v>
      </c>
      <c r="N285" s="31" t="s">
        <v>619</v>
      </c>
    </row>
    <row r="286" s="2" customFormat="true" ht="16" customHeight="true" spans="1:14">
      <c r="A286" s="12" t="s">
        <v>902</v>
      </c>
      <c r="B286" s="38" t="s">
        <v>903</v>
      </c>
      <c r="C286" s="38" t="s">
        <v>58</v>
      </c>
      <c r="D286" s="38" t="s">
        <v>904</v>
      </c>
      <c r="E286" s="25">
        <v>2150</v>
      </c>
      <c r="F286" s="25">
        <v>2150</v>
      </c>
      <c r="G286" s="25">
        <v>335.84</v>
      </c>
      <c r="H286" s="25">
        <v>83.96</v>
      </c>
      <c r="I286" s="25">
        <v>12.59</v>
      </c>
      <c r="J286" s="27">
        <f t="shared" si="12"/>
        <v>432.39</v>
      </c>
      <c r="K286" s="12">
        <f t="shared" si="13"/>
        <v>1717.61</v>
      </c>
      <c r="L286" s="12">
        <f t="shared" si="14"/>
        <v>1717.61</v>
      </c>
      <c r="M286" s="12" t="s">
        <v>21</v>
      </c>
      <c r="N286" s="15" t="s">
        <v>619</v>
      </c>
    </row>
    <row r="287" s="2" customFormat="true" ht="16" customHeight="true" spans="1:14">
      <c r="A287" s="12" t="s">
        <v>905</v>
      </c>
      <c r="B287" s="38" t="s">
        <v>906</v>
      </c>
      <c r="C287" s="38" t="s">
        <v>58</v>
      </c>
      <c r="D287" s="38" t="s">
        <v>907</v>
      </c>
      <c r="E287" s="25">
        <v>2150</v>
      </c>
      <c r="F287" s="25">
        <v>2150</v>
      </c>
      <c r="G287" s="25">
        <v>335.84</v>
      </c>
      <c r="H287" s="25">
        <v>83.96</v>
      </c>
      <c r="I287" s="25">
        <v>12.59</v>
      </c>
      <c r="J287" s="27">
        <f t="shared" si="12"/>
        <v>432.39</v>
      </c>
      <c r="K287" s="12">
        <f t="shared" si="13"/>
        <v>1717.61</v>
      </c>
      <c r="L287" s="12">
        <f t="shared" si="14"/>
        <v>1717.61</v>
      </c>
      <c r="M287" s="12" t="s">
        <v>21</v>
      </c>
      <c r="N287" s="31" t="s">
        <v>193</v>
      </c>
    </row>
    <row r="288" s="2" customFormat="true" ht="16" customHeight="true" spans="1:14">
      <c r="A288" s="12" t="s">
        <v>908</v>
      </c>
      <c r="B288" s="38" t="s">
        <v>909</v>
      </c>
      <c r="C288" s="38" t="s">
        <v>19</v>
      </c>
      <c r="D288" s="38" t="s">
        <v>910</v>
      </c>
      <c r="E288" s="25">
        <v>2150</v>
      </c>
      <c r="F288" s="25">
        <v>2150</v>
      </c>
      <c r="G288" s="25">
        <v>335.84</v>
      </c>
      <c r="H288" s="25">
        <v>83.96</v>
      </c>
      <c r="I288" s="25">
        <v>12.59</v>
      </c>
      <c r="J288" s="27">
        <f t="shared" si="12"/>
        <v>432.39</v>
      </c>
      <c r="K288" s="12">
        <f t="shared" si="13"/>
        <v>1717.61</v>
      </c>
      <c r="L288" s="12">
        <f t="shared" si="14"/>
        <v>1717.61</v>
      </c>
      <c r="M288" s="12" t="s">
        <v>21</v>
      </c>
      <c r="N288" s="15" t="s">
        <v>911</v>
      </c>
    </row>
    <row r="289" s="2" customFormat="true" ht="16" customHeight="true" spans="1:14">
      <c r="A289" s="12" t="s">
        <v>912</v>
      </c>
      <c r="B289" s="38" t="s">
        <v>913</v>
      </c>
      <c r="C289" s="38" t="s">
        <v>19</v>
      </c>
      <c r="D289" s="38" t="s">
        <v>914</v>
      </c>
      <c r="E289" s="25">
        <v>2150</v>
      </c>
      <c r="F289" s="25">
        <v>2150</v>
      </c>
      <c r="G289" s="25">
        <v>335.84</v>
      </c>
      <c r="H289" s="25">
        <v>83.96</v>
      </c>
      <c r="I289" s="25">
        <v>12.59</v>
      </c>
      <c r="J289" s="27">
        <f t="shared" si="12"/>
        <v>432.39</v>
      </c>
      <c r="K289" s="12">
        <f t="shared" si="13"/>
        <v>1717.61</v>
      </c>
      <c r="L289" s="12">
        <f t="shared" si="14"/>
        <v>1717.61</v>
      </c>
      <c r="M289" s="12" t="s">
        <v>21</v>
      </c>
      <c r="N289" s="31" t="s">
        <v>911</v>
      </c>
    </row>
    <row r="290" s="2" customFormat="true" ht="16" customHeight="true" spans="1:14">
      <c r="A290" s="12" t="s">
        <v>915</v>
      </c>
      <c r="B290" s="38" t="s">
        <v>916</v>
      </c>
      <c r="C290" s="38" t="s">
        <v>19</v>
      </c>
      <c r="D290" s="38" t="s">
        <v>917</v>
      </c>
      <c r="E290" s="25">
        <v>2150</v>
      </c>
      <c r="F290" s="25">
        <v>2150</v>
      </c>
      <c r="G290" s="25">
        <v>335.84</v>
      </c>
      <c r="H290" s="25">
        <v>83.96</v>
      </c>
      <c r="I290" s="25">
        <v>12.59</v>
      </c>
      <c r="J290" s="27">
        <f t="shared" si="12"/>
        <v>432.39</v>
      </c>
      <c r="K290" s="12">
        <f t="shared" si="13"/>
        <v>1717.61</v>
      </c>
      <c r="L290" s="12">
        <f t="shared" si="14"/>
        <v>1717.61</v>
      </c>
      <c r="M290" s="12" t="s">
        <v>21</v>
      </c>
      <c r="N290" s="15" t="s">
        <v>71</v>
      </c>
    </row>
    <row r="291" s="2" customFormat="true" ht="26" customHeight="true" spans="1:14">
      <c r="A291" s="12" t="s">
        <v>918</v>
      </c>
      <c r="B291" s="38" t="s">
        <v>919</v>
      </c>
      <c r="C291" s="38" t="s">
        <v>19</v>
      </c>
      <c r="D291" s="38" t="s">
        <v>640</v>
      </c>
      <c r="E291" s="25">
        <v>2150</v>
      </c>
      <c r="F291" s="25">
        <v>2150</v>
      </c>
      <c r="G291" s="25">
        <v>335.84</v>
      </c>
      <c r="H291" s="25">
        <v>83.96</v>
      </c>
      <c r="I291" s="25">
        <v>12.59</v>
      </c>
      <c r="J291" s="27">
        <f t="shared" si="12"/>
        <v>432.39</v>
      </c>
      <c r="K291" s="12">
        <f t="shared" si="13"/>
        <v>1717.61</v>
      </c>
      <c r="L291" s="12">
        <f t="shared" si="14"/>
        <v>1717.61</v>
      </c>
      <c r="M291" s="12" t="s">
        <v>21</v>
      </c>
      <c r="N291" s="34" t="s">
        <v>776</v>
      </c>
    </row>
    <row r="292" s="2" customFormat="true" ht="26" customHeight="true" spans="1:14">
      <c r="A292" s="12" t="s">
        <v>920</v>
      </c>
      <c r="B292" s="38" t="s">
        <v>921</v>
      </c>
      <c r="C292" s="38" t="s">
        <v>19</v>
      </c>
      <c r="D292" s="38" t="s">
        <v>922</v>
      </c>
      <c r="E292" s="25">
        <v>2150</v>
      </c>
      <c r="F292" s="25">
        <v>2150</v>
      </c>
      <c r="G292" s="25">
        <v>335.84</v>
      </c>
      <c r="H292" s="25">
        <v>83.96</v>
      </c>
      <c r="I292" s="25">
        <v>12.59</v>
      </c>
      <c r="J292" s="27">
        <f t="shared" si="12"/>
        <v>432.39</v>
      </c>
      <c r="K292" s="12">
        <f t="shared" si="13"/>
        <v>1717.61</v>
      </c>
      <c r="L292" s="12">
        <f t="shared" si="14"/>
        <v>1717.61</v>
      </c>
      <c r="M292" s="12" t="s">
        <v>21</v>
      </c>
      <c r="N292" s="34" t="s">
        <v>776</v>
      </c>
    </row>
    <row r="293" s="2" customFormat="true" ht="26" customHeight="true" spans="1:14">
      <c r="A293" s="12" t="s">
        <v>923</v>
      </c>
      <c r="B293" s="38" t="s">
        <v>924</v>
      </c>
      <c r="C293" s="38" t="s">
        <v>58</v>
      </c>
      <c r="D293" s="38" t="s">
        <v>925</v>
      </c>
      <c r="E293" s="25">
        <v>2150</v>
      </c>
      <c r="F293" s="25">
        <v>2150</v>
      </c>
      <c r="G293" s="25">
        <v>335.84</v>
      </c>
      <c r="H293" s="25">
        <v>83.96</v>
      </c>
      <c r="I293" s="25">
        <v>12.59</v>
      </c>
      <c r="J293" s="27">
        <f t="shared" si="12"/>
        <v>432.39</v>
      </c>
      <c r="K293" s="12">
        <f t="shared" si="13"/>
        <v>1717.61</v>
      </c>
      <c r="L293" s="12">
        <f t="shared" si="14"/>
        <v>1717.61</v>
      </c>
      <c r="M293" s="12" t="s">
        <v>21</v>
      </c>
      <c r="N293" s="34" t="s">
        <v>776</v>
      </c>
    </row>
    <row r="294" s="2" customFormat="true" ht="26" customHeight="true" spans="1:14">
      <c r="A294" s="12" t="s">
        <v>926</v>
      </c>
      <c r="B294" s="38" t="s">
        <v>927</v>
      </c>
      <c r="C294" s="38" t="s">
        <v>58</v>
      </c>
      <c r="D294" s="38" t="s">
        <v>928</v>
      </c>
      <c r="E294" s="25">
        <v>2150</v>
      </c>
      <c r="F294" s="25">
        <v>2150</v>
      </c>
      <c r="G294" s="25">
        <v>335.84</v>
      </c>
      <c r="H294" s="25">
        <v>83.96</v>
      </c>
      <c r="I294" s="25">
        <v>12.59</v>
      </c>
      <c r="J294" s="27">
        <f t="shared" si="12"/>
        <v>432.39</v>
      </c>
      <c r="K294" s="12">
        <f t="shared" si="13"/>
        <v>1717.61</v>
      </c>
      <c r="L294" s="12">
        <f t="shared" si="14"/>
        <v>1717.61</v>
      </c>
      <c r="M294" s="12" t="s">
        <v>21</v>
      </c>
      <c r="N294" s="34" t="s">
        <v>776</v>
      </c>
    </row>
    <row r="295" s="2" customFormat="true" ht="26" customHeight="true" spans="1:14">
      <c r="A295" s="12" t="s">
        <v>929</v>
      </c>
      <c r="B295" s="38" t="s">
        <v>930</v>
      </c>
      <c r="C295" s="38" t="s">
        <v>58</v>
      </c>
      <c r="D295" s="38" t="s">
        <v>931</v>
      </c>
      <c r="E295" s="25">
        <v>2150</v>
      </c>
      <c r="F295" s="25">
        <v>2150</v>
      </c>
      <c r="G295" s="25">
        <v>335.84</v>
      </c>
      <c r="H295" s="25">
        <v>83.96</v>
      </c>
      <c r="I295" s="25">
        <v>12.59</v>
      </c>
      <c r="J295" s="27">
        <f t="shared" si="12"/>
        <v>432.39</v>
      </c>
      <c r="K295" s="12">
        <f t="shared" si="13"/>
        <v>1717.61</v>
      </c>
      <c r="L295" s="12">
        <f t="shared" si="14"/>
        <v>1717.61</v>
      </c>
      <c r="M295" s="12" t="s">
        <v>21</v>
      </c>
      <c r="N295" s="34" t="s">
        <v>776</v>
      </c>
    </row>
    <row r="296" s="2" customFormat="true" ht="26" customHeight="true" spans="1:14">
      <c r="A296" s="12" t="s">
        <v>932</v>
      </c>
      <c r="B296" s="38" t="s">
        <v>933</v>
      </c>
      <c r="C296" s="38" t="s">
        <v>19</v>
      </c>
      <c r="D296" s="38" t="s">
        <v>934</v>
      </c>
      <c r="E296" s="25">
        <v>2150</v>
      </c>
      <c r="F296" s="25">
        <v>2150</v>
      </c>
      <c r="G296" s="25">
        <v>335.84</v>
      </c>
      <c r="H296" s="25">
        <v>83.96</v>
      </c>
      <c r="I296" s="25">
        <v>12.59</v>
      </c>
      <c r="J296" s="27">
        <f t="shared" si="12"/>
        <v>432.39</v>
      </c>
      <c r="K296" s="12">
        <f t="shared" si="13"/>
        <v>1717.61</v>
      </c>
      <c r="L296" s="12">
        <f t="shared" si="14"/>
        <v>1717.61</v>
      </c>
      <c r="M296" s="12" t="s">
        <v>21</v>
      </c>
      <c r="N296" s="34" t="s">
        <v>776</v>
      </c>
    </row>
    <row r="297" s="2" customFormat="true" ht="16" customHeight="true" spans="1:14">
      <c r="A297" s="12" t="s">
        <v>935</v>
      </c>
      <c r="B297" s="38" t="s">
        <v>936</v>
      </c>
      <c r="C297" s="38" t="s">
        <v>19</v>
      </c>
      <c r="D297" s="38" t="s">
        <v>328</v>
      </c>
      <c r="E297" s="25">
        <v>2150</v>
      </c>
      <c r="F297" s="25">
        <v>2150</v>
      </c>
      <c r="G297" s="25">
        <v>335.84</v>
      </c>
      <c r="H297" s="25">
        <v>83.96</v>
      </c>
      <c r="I297" s="25">
        <v>12.59</v>
      </c>
      <c r="J297" s="27">
        <f t="shared" si="12"/>
        <v>432.39</v>
      </c>
      <c r="K297" s="12">
        <f t="shared" si="13"/>
        <v>1717.61</v>
      </c>
      <c r="L297" s="12">
        <f t="shared" si="14"/>
        <v>1717.61</v>
      </c>
      <c r="M297" s="12" t="s">
        <v>21</v>
      </c>
      <c r="N297" s="34" t="s">
        <v>314</v>
      </c>
    </row>
    <row r="298" s="2" customFormat="true" ht="16" customHeight="true" spans="1:14">
      <c r="A298" s="12" t="s">
        <v>937</v>
      </c>
      <c r="B298" s="38" t="s">
        <v>938</v>
      </c>
      <c r="C298" s="38" t="s">
        <v>19</v>
      </c>
      <c r="D298" s="38" t="s">
        <v>939</v>
      </c>
      <c r="E298" s="25">
        <v>2150</v>
      </c>
      <c r="F298" s="25">
        <v>2150</v>
      </c>
      <c r="G298" s="25">
        <v>335.84</v>
      </c>
      <c r="H298" s="25">
        <v>83.96</v>
      </c>
      <c r="I298" s="25">
        <v>12.59</v>
      </c>
      <c r="J298" s="27">
        <f t="shared" si="12"/>
        <v>432.39</v>
      </c>
      <c r="K298" s="12">
        <f t="shared" si="13"/>
        <v>1717.61</v>
      </c>
      <c r="L298" s="12">
        <f t="shared" si="14"/>
        <v>1717.61</v>
      </c>
      <c r="M298" s="12" t="s">
        <v>21</v>
      </c>
      <c r="N298" s="34" t="s">
        <v>314</v>
      </c>
    </row>
    <row r="299" s="2" customFormat="true" ht="16" customHeight="true" spans="1:14">
      <c r="A299" s="12" t="s">
        <v>940</v>
      </c>
      <c r="B299" s="38" t="s">
        <v>941</v>
      </c>
      <c r="C299" s="38" t="s">
        <v>19</v>
      </c>
      <c r="D299" s="38" t="s">
        <v>942</v>
      </c>
      <c r="E299" s="25">
        <v>2150</v>
      </c>
      <c r="F299" s="25">
        <v>2150</v>
      </c>
      <c r="G299" s="25">
        <v>335.84</v>
      </c>
      <c r="H299" s="25">
        <v>83.96</v>
      </c>
      <c r="I299" s="25">
        <v>12.59</v>
      </c>
      <c r="J299" s="27">
        <f t="shared" si="12"/>
        <v>432.39</v>
      </c>
      <c r="K299" s="12">
        <f t="shared" si="13"/>
        <v>1717.61</v>
      </c>
      <c r="L299" s="12">
        <f t="shared" si="14"/>
        <v>1717.61</v>
      </c>
      <c r="M299" s="12" t="s">
        <v>21</v>
      </c>
      <c r="N299" s="31" t="s">
        <v>943</v>
      </c>
    </row>
    <row r="300" s="2" customFormat="true" ht="16" customHeight="true" spans="1:14">
      <c r="A300" s="12" t="s">
        <v>944</v>
      </c>
      <c r="B300" s="38" t="s">
        <v>945</v>
      </c>
      <c r="C300" s="38" t="s">
        <v>19</v>
      </c>
      <c r="D300" s="38" t="s">
        <v>946</v>
      </c>
      <c r="E300" s="25">
        <v>2150</v>
      </c>
      <c r="F300" s="25">
        <v>2150</v>
      </c>
      <c r="G300" s="25">
        <v>335.84</v>
      </c>
      <c r="H300" s="25">
        <v>83.96</v>
      </c>
      <c r="I300" s="25">
        <v>12.59</v>
      </c>
      <c r="J300" s="27">
        <f t="shared" si="12"/>
        <v>432.39</v>
      </c>
      <c r="K300" s="12">
        <f t="shared" si="13"/>
        <v>1717.61</v>
      </c>
      <c r="L300" s="12">
        <f t="shared" si="14"/>
        <v>1717.61</v>
      </c>
      <c r="M300" s="12" t="s">
        <v>21</v>
      </c>
      <c r="N300" s="15" t="s">
        <v>947</v>
      </c>
    </row>
    <row r="301" s="2" customFormat="true" ht="16" customHeight="true" spans="1:14">
      <c r="A301" s="12" t="s">
        <v>948</v>
      </c>
      <c r="B301" s="38" t="s">
        <v>949</v>
      </c>
      <c r="C301" s="38" t="s">
        <v>19</v>
      </c>
      <c r="D301" s="38" t="s">
        <v>238</v>
      </c>
      <c r="E301" s="25">
        <v>2150</v>
      </c>
      <c r="F301" s="25">
        <v>2150</v>
      </c>
      <c r="G301" s="25">
        <v>335.84</v>
      </c>
      <c r="H301" s="25">
        <v>83.96</v>
      </c>
      <c r="I301" s="25">
        <v>12.59</v>
      </c>
      <c r="J301" s="27">
        <f t="shared" si="12"/>
        <v>432.39</v>
      </c>
      <c r="K301" s="12">
        <f t="shared" si="13"/>
        <v>1717.61</v>
      </c>
      <c r="L301" s="12">
        <f t="shared" si="14"/>
        <v>1717.61</v>
      </c>
      <c r="M301" s="12" t="s">
        <v>21</v>
      </c>
      <c r="N301" s="15" t="s">
        <v>947</v>
      </c>
    </row>
    <row r="302" s="2" customFormat="true" ht="16" customHeight="true" spans="1:14">
      <c r="A302" s="12" t="s">
        <v>950</v>
      </c>
      <c r="B302" s="38" t="s">
        <v>951</v>
      </c>
      <c r="C302" s="38" t="s">
        <v>19</v>
      </c>
      <c r="D302" s="38" t="s">
        <v>525</v>
      </c>
      <c r="E302" s="25">
        <v>2150</v>
      </c>
      <c r="F302" s="25">
        <v>2150</v>
      </c>
      <c r="G302" s="25">
        <v>335.84</v>
      </c>
      <c r="H302" s="25">
        <v>83.96</v>
      </c>
      <c r="I302" s="25">
        <v>12.59</v>
      </c>
      <c r="J302" s="27">
        <f t="shared" si="12"/>
        <v>432.39</v>
      </c>
      <c r="K302" s="12">
        <f t="shared" si="13"/>
        <v>1717.61</v>
      </c>
      <c r="L302" s="12">
        <f t="shared" si="14"/>
        <v>1717.61</v>
      </c>
      <c r="M302" s="12" t="s">
        <v>21</v>
      </c>
      <c r="N302" s="31" t="s">
        <v>947</v>
      </c>
    </row>
    <row r="303" s="2" customFormat="true" ht="16" customHeight="true" spans="1:14">
      <c r="A303" s="12" t="s">
        <v>952</v>
      </c>
      <c r="B303" s="38" t="s">
        <v>953</v>
      </c>
      <c r="C303" s="38" t="s">
        <v>19</v>
      </c>
      <c r="D303" s="38" t="s">
        <v>954</v>
      </c>
      <c r="E303" s="25">
        <v>2150</v>
      </c>
      <c r="F303" s="25">
        <v>2150</v>
      </c>
      <c r="G303" s="25">
        <v>335.84</v>
      </c>
      <c r="H303" s="25">
        <v>83.96</v>
      </c>
      <c r="I303" s="25">
        <v>12.59</v>
      </c>
      <c r="J303" s="27">
        <f t="shared" si="12"/>
        <v>432.39</v>
      </c>
      <c r="K303" s="12">
        <f t="shared" si="13"/>
        <v>1717.61</v>
      </c>
      <c r="L303" s="12">
        <f t="shared" si="14"/>
        <v>1717.61</v>
      </c>
      <c r="M303" s="12" t="s">
        <v>21</v>
      </c>
      <c r="N303" s="15" t="s">
        <v>947</v>
      </c>
    </row>
    <row r="304" s="2" customFormat="true" ht="16" customHeight="true" spans="1:14">
      <c r="A304" s="12" t="s">
        <v>955</v>
      </c>
      <c r="B304" s="38" t="s">
        <v>956</v>
      </c>
      <c r="C304" s="38" t="s">
        <v>19</v>
      </c>
      <c r="D304" s="38" t="s">
        <v>957</v>
      </c>
      <c r="E304" s="25">
        <v>2150</v>
      </c>
      <c r="F304" s="25">
        <v>2150</v>
      </c>
      <c r="G304" s="25">
        <v>335.84</v>
      </c>
      <c r="H304" s="25">
        <v>83.96</v>
      </c>
      <c r="I304" s="25">
        <v>12.59</v>
      </c>
      <c r="J304" s="27">
        <f t="shared" si="12"/>
        <v>432.39</v>
      </c>
      <c r="K304" s="12">
        <f t="shared" si="13"/>
        <v>1717.61</v>
      </c>
      <c r="L304" s="12">
        <f t="shared" si="14"/>
        <v>1717.61</v>
      </c>
      <c r="M304" s="12" t="s">
        <v>21</v>
      </c>
      <c r="N304" s="31" t="s">
        <v>958</v>
      </c>
    </row>
    <row r="305" s="2" customFormat="true" ht="16" customHeight="true" spans="1:14">
      <c r="A305" s="12" t="s">
        <v>959</v>
      </c>
      <c r="B305" s="38" t="s">
        <v>960</v>
      </c>
      <c r="C305" s="38" t="s">
        <v>19</v>
      </c>
      <c r="D305" s="38" t="s">
        <v>505</v>
      </c>
      <c r="E305" s="25">
        <v>2150</v>
      </c>
      <c r="F305" s="25">
        <v>2150</v>
      </c>
      <c r="G305" s="25">
        <v>335.84</v>
      </c>
      <c r="H305" s="25">
        <v>83.96</v>
      </c>
      <c r="I305" s="25">
        <v>12.59</v>
      </c>
      <c r="J305" s="27">
        <f t="shared" si="12"/>
        <v>432.39</v>
      </c>
      <c r="K305" s="12">
        <f t="shared" si="13"/>
        <v>1717.61</v>
      </c>
      <c r="L305" s="12">
        <f t="shared" si="14"/>
        <v>1717.61</v>
      </c>
      <c r="M305" s="12" t="s">
        <v>21</v>
      </c>
      <c r="N305" s="15" t="s">
        <v>958</v>
      </c>
    </row>
    <row r="306" s="2" customFormat="true" ht="16" customHeight="true" spans="1:14">
      <c r="A306" s="12" t="s">
        <v>961</v>
      </c>
      <c r="B306" s="38" t="s">
        <v>962</v>
      </c>
      <c r="C306" s="38" t="s">
        <v>19</v>
      </c>
      <c r="D306" s="38" t="s">
        <v>963</v>
      </c>
      <c r="E306" s="25">
        <v>2150</v>
      </c>
      <c r="F306" s="25">
        <v>2150</v>
      </c>
      <c r="G306" s="25">
        <v>335.84</v>
      </c>
      <c r="H306" s="25">
        <v>83.96</v>
      </c>
      <c r="I306" s="25">
        <v>12.59</v>
      </c>
      <c r="J306" s="27">
        <f t="shared" si="12"/>
        <v>432.39</v>
      </c>
      <c r="K306" s="12">
        <f t="shared" si="13"/>
        <v>1717.61</v>
      </c>
      <c r="L306" s="12">
        <f t="shared" si="14"/>
        <v>1717.61</v>
      </c>
      <c r="M306" s="12" t="s">
        <v>21</v>
      </c>
      <c r="N306" s="15" t="s">
        <v>146</v>
      </c>
    </row>
    <row r="307" s="2" customFormat="true" ht="16" customHeight="true" spans="1:14">
      <c r="A307" s="12" t="s">
        <v>964</v>
      </c>
      <c r="B307" s="38" t="s">
        <v>965</v>
      </c>
      <c r="C307" s="38" t="s">
        <v>19</v>
      </c>
      <c r="D307" s="38" t="s">
        <v>966</v>
      </c>
      <c r="E307" s="25">
        <v>2150</v>
      </c>
      <c r="F307" s="25">
        <v>2150</v>
      </c>
      <c r="G307" s="25">
        <v>335.84</v>
      </c>
      <c r="H307" s="25">
        <v>83.96</v>
      </c>
      <c r="I307" s="25">
        <v>12.59</v>
      </c>
      <c r="J307" s="27">
        <f t="shared" si="12"/>
        <v>432.39</v>
      </c>
      <c r="K307" s="12">
        <f t="shared" si="13"/>
        <v>1717.61</v>
      </c>
      <c r="L307" s="12">
        <f t="shared" si="14"/>
        <v>1717.61</v>
      </c>
      <c r="M307" s="12" t="s">
        <v>21</v>
      </c>
      <c r="N307" s="36" t="s">
        <v>179</v>
      </c>
    </row>
    <row r="308" s="2" customFormat="true" ht="16" customHeight="true" spans="1:14">
      <c r="A308" s="12" t="s">
        <v>967</v>
      </c>
      <c r="B308" s="38" t="s">
        <v>968</v>
      </c>
      <c r="C308" s="38" t="s">
        <v>19</v>
      </c>
      <c r="D308" s="38" t="s">
        <v>969</v>
      </c>
      <c r="E308" s="25">
        <v>2150</v>
      </c>
      <c r="F308" s="25">
        <v>2150</v>
      </c>
      <c r="G308" s="25">
        <v>335.84</v>
      </c>
      <c r="H308" s="25">
        <v>83.96</v>
      </c>
      <c r="I308" s="25">
        <v>12.59</v>
      </c>
      <c r="J308" s="27">
        <f t="shared" si="12"/>
        <v>432.39</v>
      </c>
      <c r="K308" s="12">
        <f t="shared" si="13"/>
        <v>1717.61</v>
      </c>
      <c r="L308" s="12">
        <f t="shared" si="14"/>
        <v>1717.61</v>
      </c>
      <c r="M308" s="12" t="s">
        <v>21</v>
      </c>
      <c r="N308" s="36" t="s">
        <v>179</v>
      </c>
    </row>
    <row r="309" s="2" customFormat="true" ht="16" customHeight="true" spans="1:14">
      <c r="A309" s="12" t="s">
        <v>970</v>
      </c>
      <c r="B309" s="38" t="s">
        <v>971</v>
      </c>
      <c r="C309" s="38" t="s">
        <v>58</v>
      </c>
      <c r="D309" s="38" t="s">
        <v>972</v>
      </c>
      <c r="E309" s="25">
        <v>2150</v>
      </c>
      <c r="F309" s="25">
        <v>2150</v>
      </c>
      <c r="G309" s="25">
        <v>335.84</v>
      </c>
      <c r="H309" s="25">
        <v>83.96</v>
      </c>
      <c r="I309" s="25">
        <v>12.59</v>
      </c>
      <c r="J309" s="27">
        <f t="shared" si="12"/>
        <v>432.39</v>
      </c>
      <c r="K309" s="12">
        <f t="shared" si="13"/>
        <v>1717.61</v>
      </c>
      <c r="L309" s="12">
        <f t="shared" si="14"/>
        <v>1717.61</v>
      </c>
      <c r="M309" s="12" t="s">
        <v>21</v>
      </c>
      <c r="N309" s="36" t="s">
        <v>179</v>
      </c>
    </row>
    <row r="310" s="2" customFormat="true" ht="16" customHeight="true" spans="1:14">
      <c r="A310" s="12" t="s">
        <v>973</v>
      </c>
      <c r="B310" s="38" t="s">
        <v>974</v>
      </c>
      <c r="C310" s="38" t="s">
        <v>19</v>
      </c>
      <c r="D310" s="38" t="s">
        <v>975</v>
      </c>
      <c r="E310" s="25">
        <v>2150</v>
      </c>
      <c r="F310" s="25">
        <v>2150</v>
      </c>
      <c r="G310" s="25">
        <v>335.84</v>
      </c>
      <c r="H310" s="25">
        <v>83.96</v>
      </c>
      <c r="I310" s="25">
        <v>12.59</v>
      </c>
      <c r="J310" s="27">
        <f t="shared" si="12"/>
        <v>432.39</v>
      </c>
      <c r="K310" s="12">
        <f t="shared" si="13"/>
        <v>1717.61</v>
      </c>
      <c r="L310" s="12">
        <f t="shared" si="14"/>
        <v>1717.61</v>
      </c>
      <c r="M310" s="12" t="s">
        <v>21</v>
      </c>
      <c r="N310" s="36" t="s">
        <v>619</v>
      </c>
    </row>
    <row r="311" s="2" customFormat="true" ht="16" customHeight="true" spans="1:14">
      <c r="A311" s="12" t="s">
        <v>976</v>
      </c>
      <c r="B311" s="38" t="s">
        <v>977</v>
      </c>
      <c r="C311" s="38" t="s">
        <v>19</v>
      </c>
      <c r="D311" s="38" t="s">
        <v>978</v>
      </c>
      <c r="E311" s="25">
        <v>2150</v>
      </c>
      <c r="F311" s="25">
        <v>2150</v>
      </c>
      <c r="G311" s="25">
        <v>335.84</v>
      </c>
      <c r="H311" s="25">
        <v>83.96</v>
      </c>
      <c r="I311" s="25">
        <v>12.59</v>
      </c>
      <c r="J311" s="27">
        <f t="shared" si="12"/>
        <v>432.39</v>
      </c>
      <c r="K311" s="12">
        <f t="shared" si="13"/>
        <v>1717.61</v>
      </c>
      <c r="L311" s="12">
        <f t="shared" si="14"/>
        <v>1717.61</v>
      </c>
      <c r="M311" s="12" t="s">
        <v>21</v>
      </c>
      <c r="N311" s="36" t="s">
        <v>619</v>
      </c>
    </row>
    <row r="312" s="2" customFormat="true" ht="16" customHeight="true" spans="1:14">
      <c r="A312" s="12" t="s">
        <v>979</v>
      </c>
      <c r="B312" s="38" t="s">
        <v>980</v>
      </c>
      <c r="C312" s="38" t="s">
        <v>19</v>
      </c>
      <c r="D312" s="38" t="s">
        <v>981</v>
      </c>
      <c r="E312" s="25">
        <v>2150</v>
      </c>
      <c r="F312" s="25">
        <v>2150</v>
      </c>
      <c r="G312" s="25">
        <v>335.84</v>
      </c>
      <c r="H312" s="25">
        <v>83.96</v>
      </c>
      <c r="I312" s="25">
        <v>12.59</v>
      </c>
      <c r="J312" s="27">
        <f t="shared" si="12"/>
        <v>432.39</v>
      </c>
      <c r="K312" s="12">
        <f t="shared" si="13"/>
        <v>1717.61</v>
      </c>
      <c r="L312" s="12">
        <f t="shared" si="14"/>
        <v>1717.61</v>
      </c>
      <c r="M312" s="12" t="s">
        <v>21</v>
      </c>
      <c r="N312" s="36" t="s">
        <v>417</v>
      </c>
    </row>
    <row r="313" s="2" customFormat="true" ht="16" customHeight="true" spans="1:14">
      <c r="A313" s="12" t="s">
        <v>982</v>
      </c>
      <c r="B313" s="38" t="s">
        <v>983</v>
      </c>
      <c r="C313" s="38" t="s">
        <v>19</v>
      </c>
      <c r="D313" s="38" t="s">
        <v>241</v>
      </c>
      <c r="E313" s="25">
        <v>2150</v>
      </c>
      <c r="F313" s="25">
        <v>2150</v>
      </c>
      <c r="G313" s="25">
        <v>335.84</v>
      </c>
      <c r="H313" s="25">
        <v>83.96</v>
      </c>
      <c r="I313" s="25">
        <v>12.59</v>
      </c>
      <c r="J313" s="27">
        <f t="shared" si="12"/>
        <v>432.39</v>
      </c>
      <c r="K313" s="12">
        <f t="shared" si="13"/>
        <v>1717.61</v>
      </c>
      <c r="L313" s="12">
        <f t="shared" si="14"/>
        <v>1717.61</v>
      </c>
      <c r="M313" s="12" t="s">
        <v>21</v>
      </c>
      <c r="N313" s="36" t="s">
        <v>984</v>
      </c>
    </row>
    <row r="314" s="2" customFormat="true" ht="16" customHeight="true" spans="1:14">
      <c r="A314" s="12" t="s">
        <v>985</v>
      </c>
      <c r="B314" s="38" t="s">
        <v>986</v>
      </c>
      <c r="C314" s="38" t="s">
        <v>19</v>
      </c>
      <c r="D314" s="38" t="s">
        <v>987</v>
      </c>
      <c r="E314" s="25">
        <v>2150</v>
      </c>
      <c r="F314" s="25">
        <v>2150</v>
      </c>
      <c r="G314" s="25">
        <v>335.84</v>
      </c>
      <c r="H314" s="25">
        <v>83.96</v>
      </c>
      <c r="I314" s="25">
        <v>12.59</v>
      </c>
      <c r="J314" s="27">
        <f t="shared" si="12"/>
        <v>432.39</v>
      </c>
      <c r="K314" s="12">
        <f t="shared" si="13"/>
        <v>1717.61</v>
      </c>
      <c r="L314" s="12">
        <f t="shared" si="14"/>
        <v>1717.61</v>
      </c>
      <c r="M314" s="12" t="s">
        <v>21</v>
      </c>
      <c r="N314" s="36" t="s">
        <v>984</v>
      </c>
    </row>
    <row r="315" s="2" customFormat="true" ht="16" customHeight="true" spans="1:14">
      <c r="A315" s="12" t="s">
        <v>988</v>
      </c>
      <c r="B315" s="38" t="s">
        <v>989</v>
      </c>
      <c r="C315" s="38" t="s">
        <v>19</v>
      </c>
      <c r="D315" s="38" t="s">
        <v>990</v>
      </c>
      <c r="E315" s="25">
        <v>2150</v>
      </c>
      <c r="F315" s="25">
        <v>2150</v>
      </c>
      <c r="G315" s="25">
        <v>335.84</v>
      </c>
      <c r="H315" s="25">
        <v>83.96</v>
      </c>
      <c r="I315" s="25">
        <v>12.59</v>
      </c>
      <c r="J315" s="27">
        <f t="shared" si="12"/>
        <v>432.39</v>
      </c>
      <c r="K315" s="12">
        <f t="shared" si="13"/>
        <v>1717.61</v>
      </c>
      <c r="L315" s="12">
        <f t="shared" si="14"/>
        <v>1717.61</v>
      </c>
      <c r="M315" s="12" t="s">
        <v>21</v>
      </c>
      <c r="N315" s="36" t="s">
        <v>463</v>
      </c>
    </row>
    <row r="316" s="2" customFormat="true" ht="16" customHeight="true" spans="1:14">
      <c r="A316" s="12" t="s">
        <v>991</v>
      </c>
      <c r="B316" s="38" t="s">
        <v>992</v>
      </c>
      <c r="C316" s="38" t="s">
        <v>19</v>
      </c>
      <c r="D316" s="38" t="s">
        <v>993</v>
      </c>
      <c r="E316" s="25">
        <v>2150</v>
      </c>
      <c r="F316" s="25">
        <v>2150</v>
      </c>
      <c r="G316" s="25">
        <v>335.84</v>
      </c>
      <c r="H316" s="25">
        <v>83.96</v>
      </c>
      <c r="I316" s="25">
        <v>12.59</v>
      </c>
      <c r="J316" s="27">
        <f t="shared" si="12"/>
        <v>432.39</v>
      </c>
      <c r="K316" s="12">
        <f t="shared" si="13"/>
        <v>1717.61</v>
      </c>
      <c r="L316" s="12">
        <f t="shared" si="14"/>
        <v>1717.61</v>
      </c>
      <c r="M316" s="12" t="s">
        <v>21</v>
      </c>
      <c r="N316" s="36" t="s">
        <v>463</v>
      </c>
    </row>
    <row r="317" s="2" customFormat="true" ht="16" customHeight="true" spans="1:14">
      <c r="A317" s="12" t="s">
        <v>994</v>
      </c>
      <c r="B317" s="38" t="s">
        <v>995</v>
      </c>
      <c r="C317" s="38" t="s">
        <v>19</v>
      </c>
      <c r="D317" s="38" t="s">
        <v>252</v>
      </c>
      <c r="E317" s="25">
        <v>2150</v>
      </c>
      <c r="F317" s="25">
        <v>2150</v>
      </c>
      <c r="G317" s="25">
        <v>335.84</v>
      </c>
      <c r="H317" s="25">
        <v>83.96</v>
      </c>
      <c r="I317" s="25">
        <v>12.59</v>
      </c>
      <c r="J317" s="27">
        <f t="shared" si="12"/>
        <v>432.39</v>
      </c>
      <c r="K317" s="12">
        <f t="shared" si="13"/>
        <v>1717.61</v>
      </c>
      <c r="L317" s="12">
        <f t="shared" si="14"/>
        <v>1717.61</v>
      </c>
      <c r="M317" s="12" t="s">
        <v>21</v>
      </c>
      <c r="N317" s="36" t="s">
        <v>463</v>
      </c>
    </row>
    <row r="318" s="2" customFormat="true" ht="16" customHeight="true" spans="1:14">
      <c r="A318" s="12" t="s">
        <v>996</v>
      </c>
      <c r="B318" s="38" t="s">
        <v>997</v>
      </c>
      <c r="C318" s="38" t="s">
        <v>19</v>
      </c>
      <c r="D318" s="38" t="s">
        <v>998</v>
      </c>
      <c r="E318" s="25">
        <v>2150</v>
      </c>
      <c r="F318" s="25">
        <v>2150</v>
      </c>
      <c r="G318" s="25">
        <v>335.84</v>
      </c>
      <c r="H318" s="25">
        <v>83.96</v>
      </c>
      <c r="I318" s="25">
        <v>12.59</v>
      </c>
      <c r="J318" s="27">
        <f t="shared" si="12"/>
        <v>432.39</v>
      </c>
      <c r="K318" s="12">
        <f t="shared" si="13"/>
        <v>1717.61</v>
      </c>
      <c r="L318" s="12">
        <f t="shared" si="14"/>
        <v>1717.61</v>
      </c>
      <c r="M318" s="12" t="s">
        <v>21</v>
      </c>
      <c r="N318" s="36" t="s">
        <v>463</v>
      </c>
    </row>
    <row r="319" s="2" customFormat="true" ht="16" customHeight="true" spans="1:14">
      <c r="A319" s="12" t="s">
        <v>999</v>
      </c>
      <c r="B319" s="38" t="s">
        <v>1000</v>
      </c>
      <c r="C319" s="38" t="s">
        <v>19</v>
      </c>
      <c r="D319" s="38" t="s">
        <v>1001</v>
      </c>
      <c r="E319" s="25">
        <v>2150</v>
      </c>
      <c r="F319" s="25">
        <v>2150</v>
      </c>
      <c r="G319" s="25">
        <v>335.84</v>
      </c>
      <c r="H319" s="25">
        <v>83.96</v>
      </c>
      <c r="I319" s="25">
        <v>12.59</v>
      </c>
      <c r="J319" s="27">
        <f t="shared" si="12"/>
        <v>432.39</v>
      </c>
      <c r="K319" s="12">
        <f t="shared" si="13"/>
        <v>1717.61</v>
      </c>
      <c r="L319" s="12">
        <f t="shared" si="14"/>
        <v>1717.61</v>
      </c>
      <c r="M319" s="12" t="s">
        <v>21</v>
      </c>
      <c r="N319" s="36" t="s">
        <v>463</v>
      </c>
    </row>
    <row r="320" s="2" customFormat="true" ht="16" customHeight="true" spans="1:14">
      <c r="A320" s="12" t="s">
        <v>1002</v>
      </c>
      <c r="B320" s="38" t="s">
        <v>1003</v>
      </c>
      <c r="C320" s="38" t="s">
        <v>19</v>
      </c>
      <c r="D320" s="38" t="s">
        <v>1004</v>
      </c>
      <c r="E320" s="25">
        <v>2150</v>
      </c>
      <c r="F320" s="25">
        <v>2150</v>
      </c>
      <c r="G320" s="25">
        <v>335.84</v>
      </c>
      <c r="H320" s="25">
        <v>83.96</v>
      </c>
      <c r="I320" s="25">
        <v>12.59</v>
      </c>
      <c r="J320" s="27">
        <f t="shared" si="12"/>
        <v>432.39</v>
      </c>
      <c r="K320" s="12">
        <f t="shared" si="13"/>
        <v>1717.61</v>
      </c>
      <c r="L320" s="12">
        <f t="shared" si="14"/>
        <v>1717.61</v>
      </c>
      <c r="M320" s="12" t="s">
        <v>21</v>
      </c>
      <c r="N320" s="36" t="s">
        <v>463</v>
      </c>
    </row>
    <row r="321" s="2" customFormat="true" ht="16" customHeight="true" spans="1:14">
      <c r="A321" s="12" t="s">
        <v>1005</v>
      </c>
      <c r="B321" s="38" t="s">
        <v>1006</v>
      </c>
      <c r="C321" s="38" t="s">
        <v>19</v>
      </c>
      <c r="D321" s="38" t="s">
        <v>1007</v>
      </c>
      <c r="E321" s="25">
        <v>2150</v>
      </c>
      <c r="F321" s="25">
        <v>2150</v>
      </c>
      <c r="G321" s="25">
        <v>335.84</v>
      </c>
      <c r="H321" s="25">
        <v>83.96</v>
      </c>
      <c r="I321" s="25">
        <v>12.59</v>
      </c>
      <c r="J321" s="27">
        <f t="shared" si="12"/>
        <v>432.39</v>
      </c>
      <c r="K321" s="12">
        <f t="shared" si="13"/>
        <v>1717.61</v>
      </c>
      <c r="L321" s="12">
        <f t="shared" si="14"/>
        <v>1717.61</v>
      </c>
      <c r="M321" s="12" t="s">
        <v>21</v>
      </c>
      <c r="N321" s="36" t="s">
        <v>578</v>
      </c>
    </row>
    <row r="322" s="2" customFormat="true" ht="16" customHeight="true" spans="1:14">
      <c r="A322" s="12" t="s">
        <v>1008</v>
      </c>
      <c r="B322" s="38" t="s">
        <v>1009</v>
      </c>
      <c r="C322" s="38" t="s">
        <v>19</v>
      </c>
      <c r="D322" s="38" t="s">
        <v>1010</v>
      </c>
      <c r="E322" s="25">
        <v>2150</v>
      </c>
      <c r="F322" s="25">
        <v>2150</v>
      </c>
      <c r="G322" s="25">
        <v>335.84</v>
      </c>
      <c r="H322" s="25">
        <v>83.96</v>
      </c>
      <c r="I322" s="25">
        <v>12.59</v>
      </c>
      <c r="J322" s="27">
        <f t="shared" si="12"/>
        <v>432.39</v>
      </c>
      <c r="K322" s="12">
        <f t="shared" si="13"/>
        <v>1717.61</v>
      </c>
      <c r="L322" s="12">
        <f t="shared" si="14"/>
        <v>1717.61</v>
      </c>
      <c r="M322" s="12" t="s">
        <v>21</v>
      </c>
      <c r="N322" s="36" t="s">
        <v>578</v>
      </c>
    </row>
    <row r="323" s="2" customFormat="true" ht="16" customHeight="true" spans="1:14">
      <c r="A323" s="12" t="s">
        <v>1011</v>
      </c>
      <c r="B323" s="38" t="s">
        <v>1012</v>
      </c>
      <c r="C323" s="38" t="s">
        <v>19</v>
      </c>
      <c r="D323" s="38" t="s">
        <v>1013</v>
      </c>
      <c r="E323" s="25">
        <v>2150</v>
      </c>
      <c r="F323" s="25">
        <v>2150</v>
      </c>
      <c r="G323" s="25">
        <v>335.84</v>
      </c>
      <c r="H323" s="25">
        <v>83.96</v>
      </c>
      <c r="I323" s="25">
        <v>12.59</v>
      </c>
      <c r="J323" s="27">
        <f t="shared" si="12"/>
        <v>432.39</v>
      </c>
      <c r="K323" s="12">
        <f t="shared" si="13"/>
        <v>1717.61</v>
      </c>
      <c r="L323" s="12">
        <f t="shared" si="14"/>
        <v>1717.61</v>
      </c>
      <c r="M323" s="12" t="s">
        <v>21</v>
      </c>
      <c r="N323" s="36" t="s">
        <v>578</v>
      </c>
    </row>
    <row r="324" s="2" customFormat="true" ht="16" customHeight="true" spans="1:14">
      <c r="A324" s="12" t="s">
        <v>1014</v>
      </c>
      <c r="B324" s="38" t="s">
        <v>1015</v>
      </c>
      <c r="C324" s="38" t="s">
        <v>19</v>
      </c>
      <c r="D324" s="38" t="s">
        <v>1016</v>
      </c>
      <c r="E324" s="25">
        <v>2150</v>
      </c>
      <c r="F324" s="25">
        <v>2150</v>
      </c>
      <c r="G324" s="25">
        <v>335.84</v>
      </c>
      <c r="H324" s="25">
        <v>83.96</v>
      </c>
      <c r="I324" s="25">
        <v>12.59</v>
      </c>
      <c r="J324" s="27">
        <f t="shared" si="12"/>
        <v>432.39</v>
      </c>
      <c r="K324" s="12">
        <f t="shared" si="13"/>
        <v>1717.61</v>
      </c>
      <c r="L324" s="12">
        <f t="shared" si="14"/>
        <v>1717.61</v>
      </c>
      <c r="M324" s="12" t="s">
        <v>21</v>
      </c>
      <c r="N324" s="36" t="s">
        <v>578</v>
      </c>
    </row>
    <row r="325" s="2" customFormat="true" ht="16" customHeight="true" spans="1:14">
      <c r="A325" s="12" t="s">
        <v>1017</v>
      </c>
      <c r="B325" s="38" t="s">
        <v>1018</v>
      </c>
      <c r="C325" s="38" t="s">
        <v>19</v>
      </c>
      <c r="D325" s="38" t="s">
        <v>1019</v>
      </c>
      <c r="E325" s="25">
        <v>2150</v>
      </c>
      <c r="F325" s="25">
        <v>2150</v>
      </c>
      <c r="G325" s="25">
        <v>335.84</v>
      </c>
      <c r="H325" s="25">
        <v>83.96</v>
      </c>
      <c r="I325" s="25">
        <v>12.59</v>
      </c>
      <c r="J325" s="27">
        <f t="shared" si="12"/>
        <v>432.39</v>
      </c>
      <c r="K325" s="12">
        <f t="shared" si="13"/>
        <v>1717.61</v>
      </c>
      <c r="L325" s="12">
        <f t="shared" si="14"/>
        <v>1717.61</v>
      </c>
      <c r="M325" s="12" t="s">
        <v>21</v>
      </c>
      <c r="N325" s="36" t="s">
        <v>578</v>
      </c>
    </row>
    <row r="326" s="2" customFormat="true" ht="16" customHeight="true" spans="1:14">
      <c r="A326" s="12" t="s">
        <v>1020</v>
      </c>
      <c r="B326" s="38" t="s">
        <v>1021</v>
      </c>
      <c r="C326" s="38" t="s">
        <v>58</v>
      </c>
      <c r="D326" s="38" t="s">
        <v>1022</v>
      </c>
      <c r="E326" s="25">
        <v>2150</v>
      </c>
      <c r="F326" s="25">
        <v>2150</v>
      </c>
      <c r="G326" s="25">
        <v>335.84</v>
      </c>
      <c r="H326" s="25">
        <v>83.96</v>
      </c>
      <c r="I326" s="25">
        <v>12.59</v>
      </c>
      <c r="J326" s="27">
        <f t="shared" ref="J326:J389" si="15">G326+H326+I326</f>
        <v>432.39</v>
      </c>
      <c r="K326" s="12">
        <f t="shared" ref="K326:K342" si="16">F326-J326</f>
        <v>1717.61</v>
      </c>
      <c r="L326" s="12">
        <f t="shared" ref="L326:L389" si="17">K326</f>
        <v>1717.61</v>
      </c>
      <c r="M326" s="12" t="s">
        <v>21</v>
      </c>
      <c r="N326" s="36" t="s">
        <v>1023</v>
      </c>
    </row>
    <row r="327" s="2" customFormat="true" ht="16" customHeight="true" spans="1:14">
      <c r="A327" s="12" t="s">
        <v>1024</v>
      </c>
      <c r="B327" s="38" t="s">
        <v>1025</v>
      </c>
      <c r="C327" s="38" t="s">
        <v>58</v>
      </c>
      <c r="D327" s="38" t="s">
        <v>1026</v>
      </c>
      <c r="E327" s="25">
        <v>2150</v>
      </c>
      <c r="F327" s="25">
        <v>2150</v>
      </c>
      <c r="G327" s="25">
        <v>335.84</v>
      </c>
      <c r="H327" s="25">
        <v>83.96</v>
      </c>
      <c r="I327" s="25">
        <v>12.59</v>
      </c>
      <c r="J327" s="27">
        <f t="shared" si="15"/>
        <v>432.39</v>
      </c>
      <c r="K327" s="12">
        <f t="shared" si="16"/>
        <v>1717.61</v>
      </c>
      <c r="L327" s="12">
        <f t="shared" si="17"/>
        <v>1717.61</v>
      </c>
      <c r="M327" s="12" t="s">
        <v>21</v>
      </c>
      <c r="N327" s="36" t="s">
        <v>1023</v>
      </c>
    </row>
    <row r="328" s="2" customFormat="true" ht="16" customHeight="true" spans="1:14">
      <c r="A328" s="12" t="s">
        <v>1027</v>
      </c>
      <c r="B328" s="38" t="s">
        <v>1028</v>
      </c>
      <c r="C328" s="38" t="s">
        <v>19</v>
      </c>
      <c r="D328" s="38" t="s">
        <v>1029</v>
      </c>
      <c r="E328" s="25">
        <v>2150</v>
      </c>
      <c r="F328" s="25">
        <v>2150</v>
      </c>
      <c r="G328" s="25">
        <v>335.84</v>
      </c>
      <c r="H328" s="25">
        <v>83.96</v>
      </c>
      <c r="I328" s="25">
        <v>12.59</v>
      </c>
      <c r="J328" s="27">
        <f t="shared" si="15"/>
        <v>432.39</v>
      </c>
      <c r="K328" s="12">
        <f t="shared" si="16"/>
        <v>1717.61</v>
      </c>
      <c r="L328" s="12">
        <f t="shared" si="17"/>
        <v>1717.61</v>
      </c>
      <c r="M328" s="12" t="s">
        <v>21</v>
      </c>
      <c r="N328" s="36" t="s">
        <v>1023</v>
      </c>
    </row>
    <row r="329" s="2" customFormat="true" ht="16" customHeight="true" spans="1:14">
      <c r="A329" s="12" t="s">
        <v>1030</v>
      </c>
      <c r="B329" s="38" t="s">
        <v>1031</v>
      </c>
      <c r="C329" s="38" t="s">
        <v>58</v>
      </c>
      <c r="D329" s="38" t="s">
        <v>1032</v>
      </c>
      <c r="E329" s="25">
        <v>2150</v>
      </c>
      <c r="F329" s="25">
        <v>2150</v>
      </c>
      <c r="G329" s="25">
        <v>335.84</v>
      </c>
      <c r="H329" s="25">
        <v>83.96</v>
      </c>
      <c r="I329" s="25">
        <v>12.59</v>
      </c>
      <c r="J329" s="27">
        <f t="shared" si="15"/>
        <v>432.39</v>
      </c>
      <c r="K329" s="12">
        <f t="shared" si="16"/>
        <v>1717.61</v>
      </c>
      <c r="L329" s="12">
        <f t="shared" si="17"/>
        <v>1717.61</v>
      </c>
      <c r="M329" s="12" t="s">
        <v>21</v>
      </c>
      <c r="N329" s="36" t="s">
        <v>71</v>
      </c>
    </row>
    <row r="330" s="2" customFormat="true" ht="16" customHeight="true" spans="1:14">
      <c r="A330" s="12" t="s">
        <v>1033</v>
      </c>
      <c r="B330" s="38" t="s">
        <v>1034</v>
      </c>
      <c r="C330" s="38" t="s">
        <v>19</v>
      </c>
      <c r="D330" s="38" t="s">
        <v>20</v>
      </c>
      <c r="E330" s="25">
        <v>2150</v>
      </c>
      <c r="F330" s="25">
        <v>2150</v>
      </c>
      <c r="G330" s="25">
        <v>335.84</v>
      </c>
      <c r="H330" s="25">
        <v>83.96</v>
      </c>
      <c r="I330" s="25">
        <v>12.59</v>
      </c>
      <c r="J330" s="27">
        <f t="shared" si="15"/>
        <v>432.39</v>
      </c>
      <c r="K330" s="12">
        <f t="shared" si="16"/>
        <v>1717.61</v>
      </c>
      <c r="L330" s="12">
        <f t="shared" si="17"/>
        <v>1717.61</v>
      </c>
      <c r="M330" s="12" t="s">
        <v>21</v>
      </c>
      <c r="N330" s="36" t="s">
        <v>142</v>
      </c>
    </row>
    <row r="331" s="2" customFormat="true" ht="16" customHeight="true" spans="1:14">
      <c r="A331" s="12" t="s">
        <v>1035</v>
      </c>
      <c r="B331" s="38" t="s">
        <v>1036</v>
      </c>
      <c r="C331" s="38" t="s">
        <v>19</v>
      </c>
      <c r="D331" s="38" t="s">
        <v>277</v>
      </c>
      <c r="E331" s="25">
        <v>2150</v>
      </c>
      <c r="F331" s="25">
        <v>2150</v>
      </c>
      <c r="G331" s="25">
        <v>335.84</v>
      </c>
      <c r="H331" s="25">
        <v>83.96</v>
      </c>
      <c r="I331" s="25">
        <v>12.59</v>
      </c>
      <c r="J331" s="27">
        <f t="shared" si="15"/>
        <v>432.39</v>
      </c>
      <c r="K331" s="12">
        <f t="shared" si="16"/>
        <v>1717.61</v>
      </c>
      <c r="L331" s="12">
        <f t="shared" si="17"/>
        <v>1717.61</v>
      </c>
      <c r="M331" s="12" t="s">
        <v>21</v>
      </c>
      <c r="N331" s="36" t="s">
        <v>142</v>
      </c>
    </row>
    <row r="332" s="2" customFormat="true" ht="16" customHeight="true" spans="1:14">
      <c r="A332" s="12" t="s">
        <v>1037</v>
      </c>
      <c r="B332" s="38" t="s">
        <v>1038</v>
      </c>
      <c r="C332" s="38" t="s">
        <v>19</v>
      </c>
      <c r="D332" s="38" t="s">
        <v>1039</v>
      </c>
      <c r="E332" s="25">
        <v>2150</v>
      </c>
      <c r="F332" s="25">
        <v>2150</v>
      </c>
      <c r="G332" s="25">
        <v>335.84</v>
      </c>
      <c r="H332" s="25">
        <v>83.96</v>
      </c>
      <c r="I332" s="25">
        <v>12.59</v>
      </c>
      <c r="J332" s="27">
        <f t="shared" si="15"/>
        <v>432.39</v>
      </c>
      <c r="K332" s="12">
        <f t="shared" si="16"/>
        <v>1717.61</v>
      </c>
      <c r="L332" s="12">
        <f t="shared" si="17"/>
        <v>1717.61</v>
      </c>
      <c r="M332" s="12" t="s">
        <v>21</v>
      </c>
      <c r="N332" s="36" t="s">
        <v>1040</v>
      </c>
    </row>
    <row r="333" s="2" customFormat="true" ht="26" customHeight="true" spans="1:14">
      <c r="A333" s="12" t="s">
        <v>1041</v>
      </c>
      <c r="B333" s="38" t="s">
        <v>1042</v>
      </c>
      <c r="C333" s="38" t="s">
        <v>58</v>
      </c>
      <c r="D333" s="38" t="s">
        <v>862</v>
      </c>
      <c r="E333" s="25">
        <v>2150</v>
      </c>
      <c r="F333" s="25">
        <v>2150</v>
      </c>
      <c r="G333" s="25">
        <v>335.84</v>
      </c>
      <c r="H333" s="25">
        <v>83.96</v>
      </c>
      <c r="I333" s="25">
        <v>12.59</v>
      </c>
      <c r="J333" s="27">
        <f t="shared" si="15"/>
        <v>432.39</v>
      </c>
      <c r="K333" s="12">
        <f t="shared" si="16"/>
        <v>1717.61</v>
      </c>
      <c r="L333" s="12">
        <f t="shared" si="17"/>
        <v>1717.61</v>
      </c>
      <c r="M333" s="12" t="s">
        <v>21</v>
      </c>
      <c r="N333" s="34" t="s">
        <v>776</v>
      </c>
    </row>
    <row r="334" s="2" customFormat="true" ht="26" customHeight="true" spans="1:14">
      <c r="A334" s="12" t="s">
        <v>1043</v>
      </c>
      <c r="B334" s="38" t="s">
        <v>1044</v>
      </c>
      <c r="C334" s="38" t="s">
        <v>58</v>
      </c>
      <c r="D334" s="38" t="s">
        <v>1026</v>
      </c>
      <c r="E334" s="25">
        <v>2150</v>
      </c>
      <c r="F334" s="25">
        <v>2150</v>
      </c>
      <c r="G334" s="25">
        <v>335.84</v>
      </c>
      <c r="H334" s="25">
        <v>83.96</v>
      </c>
      <c r="I334" s="25">
        <v>12.59</v>
      </c>
      <c r="J334" s="27">
        <f t="shared" si="15"/>
        <v>432.39</v>
      </c>
      <c r="K334" s="12">
        <f t="shared" si="16"/>
        <v>1717.61</v>
      </c>
      <c r="L334" s="12">
        <f t="shared" si="17"/>
        <v>1717.61</v>
      </c>
      <c r="M334" s="12" t="s">
        <v>21</v>
      </c>
      <c r="N334" s="34" t="s">
        <v>776</v>
      </c>
    </row>
    <row r="335" s="2" customFormat="true" ht="26" customHeight="true" spans="1:14">
      <c r="A335" s="12" t="s">
        <v>1045</v>
      </c>
      <c r="B335" s="38" t="s">
        <v>1046</v>
      </c>
      <c r="C335" s="38" t="s">
        <v>58</v>
      </c>
      <c r="D335" s="38" t="s">
        <v>1047</v>
      </c>
      <c r="E335" s="25">
        <v>2150</v>
      </c>
      <c r="F335" s="25">
        <v>2150</v>
      </c>
      <c r="G335" s="25">
        <v>335.84</v>
      </c>
      <c r="H335" s="25">
        <v>83.96</v>
      </c>
      <c r="I335" s="25">
        <v>12.59</v>
      </c>
      <c r="J335" s="27">
        <f t="shared" si="15"/>
        <v>432.39</v>
      </c>
      <c r="K335" s="12">
        <f t="shared" si="16"/>
        <v>1717.61</v>
      </c>
      <c r="L335" s="12">
        <f t="shared" si="17"/>
        <v>1717.61</v>
      </c>
      <c r="M335" s="12" t="s">
        <v>21</v>
      </c>
      <c r="N335" s="34" t="s">
        <v>776</v>
      </c>
    </row>
    <row r="336" s="2" customFormat="true" ht="26" customHeight="true" spans="1:14">
      <c r="A336" s="12" t="s">
        <v>1048</v>
      </c>
      <c r="B336" s="38" t="s">
        <v>1049</v>
      </c>
      <c r="C336" s="38" t="s">
        <v>58</v>
      </c>
      <c r="D336" s="38" t="s">
        <v>1050</v>
      </c>
      <c r="E336" s="25">
        <v>2150</v>
      </c>
      <c r="F336" s="25">
        <v>2150</v>
      </c>
      <c r="G336" s="25">
        <v>335.84</v>
      </c>
      <c r="H336" s="25">
        <v>83.96</v>
      </c>
      <c r="I336" s="25">
        <v>12.59</v>
      </c>
      <c r="J336" s="27">
        <f t="shared" si="15"/>
        <v>432.39</v>
      </c>
      <c r="K336" s="12">
        <f t="shared" si="16"/>
        <v>1717.61</v>
      </c>
      <c r="L336" s="12">
        <f t="shared" si="17"/>
        <v>1717.61</v>
      </c>
      <c r="M336" s="12" t="s">
        <v>21</v>
      </c>
      <c r="N336" s="34" t="s">
        <v>776</v>
      </c>
    </row>
    <row r="337" s="2" customFormat="true" ht="26" customHeight="true" spans="1:14">
      <c r="A337" s="12" t="s">
        <v>1051</v>
      </c>
      <c r="B337" s="38" t="s">
        <v>1052</v>
      </c>
      <c r="C337" s="38" t="s">
        <v>19</v>
      </c>
      <c r="D337" s="38" t="s">
        <v>1053</v>
      </c>
      <c r="E337" s="25">
        <v>2150</v>
      </c>
      <c r="F337" s="25">
        <v>2150</v>
      </c>
      <c r="G337" s="25">
        <v>335.84</v>
      </c>
      <c r="H337" s="25">
        <v>83.96</v>
      </c>
      <c r="I337" s="25">
        <v>12.59</v>
      </c>
      <c r="J337" s="27">
        <f t="shared" si="15"/>
        <v>432.39</v>
      </c>
      <c r="K337" s="12">
        <f t="shared" si="16"/>
        <v>1717.61</v>
      </c>
      <c r="L337" s="12">
        <f t="shared" si="17"/>
        <v>1717.61</v>
      </c>
      <c r="M337" s="12" t="s">
        <v>21</v>
      </c>
      <c r="N337" s="34" t="s">
        <v>776</v>
      </c>
    </row>
    <row r="338" s="2" customFormat="true" ht="26" customHeight="true" spans="1:14">
      <c r="A338" s="12" t="s">
        <v>1054</v>
      </c>
      <c r="B338" s="38" t="s">
        <v>1055</v>
      </c>
      <c r="C338" s="38" t="s">
        <v>19</v>
      </c>
      <c r="D338" s="38" t="s">
        <v>1056</v>
      </c>
      <c r="E338" s="25">
        <v>2150</v>
      </c>
      <c r="F338" s="25">
        <v>2150</v>
      </c>
      <c r="G338" s="25">
        <v>335.84</v>
      </c>
      <c r="H338" s="25">
        <v>83.96</v>
      </c>
      <c r="I338" s="25">
        <v>12.59</v>
      </c>
      <c r="J338" s="27">
        <f t="shared" si="15"/>
        <v>432.39</v>
      </c>
      <c r="K338" s="12">
        <f t="shared" si="16"/>
        <v>1717.61</v>
      </c>
      <c r="L338" s="12">
        <f t="shared" si="17"/>
        <v>1717.61</v>
      </c>
      <c r="M338" s="12" t="s">
        <v>21</v>
      </c>
      <c r="N338" s="34" t="s">
        <v>776</v>
      </c>
    </row>
    <row r="339" s="2" customFormat="true" ht="26" customHeight="true" spans="1:14">
      <c r="A339" s="12" t="s">
        <v>1057</v>
      </c>
      <c r="B339" s="38" t="s">
        <v>1058</v>
      </c>
      <c r="C339" s="38" t="s">
        <v>58</v>
      </c>
      <c r="D339" s="38" t="s">
        <v>1059</v>
      </c>
      <c r="E339" s="25">
        <v>2150</v>
      </c>
      <c r="F339" s="25">
        <v>2150</v>
      </c>
      <c r="G339" s="25">
        <v>335.84</v>
      </c>
      <c r="H339" s="25">
        <v>83.96</v>
      </c>
      <c r="I339" s="25">
        <v>12.59</v>
      </c>
      <c r="J339" s="27">
        <f t="shared" si="15"/>
        <v>432.39</v>
      </c>
      <c r="K339" s="12">
        <f t="shared" si="16"/>
        <v>1717.61</v>
      </c>
      <c r="L339" s="12">
        <f t="shared" si="17"/>
        <v>1717.61</v>
      </c>
      <c r="M339" s="12" t="s">
        <v>21</v>
      </c>
      <c r="N339" s="34" t="s">
        <v>776</v>
      </c>
    </row>
    <row r="340" s="2" customFormat="true" ht="26" customHeight="true" spans="1:14">
      <c r="A340" s="12" t="s">
        <v>1060</v>
      </c>
      <c r="B340" s="38" t="s">
        <v>1061</v>
      </c>
      <c r="C340" s="38" t="s">
        <v>58</v>
      </c>
      <c r="D340" s="38" t="s">
        <v>1062</v>
      </c>
      <c r="E340" s="25">
        <v>2150</v>
      </c>
      <c r="F340" s="25">
        <v>2150</v>
      </c>
      <c r="G340" s="25">
        <v>335.84</v>
      </c>
      <c r="H340" s="25">
        <v>83.96</v>
      </c>
      <c r="I340" s="25">
        <v>12.59</v>
      </c>
      <c r="J340" s="27">
        <f t="shared" si="15"/>
        <v>432.39</v>
      </c>
      <c r="K340" s="12">
        <f t="shared" si="16"/>
        <v>1717.61</v>
      </c>
      <c r="L340" s="12">
        <f t="shared" si="17"/>
        <v>1717.61</v>
      </c>
      <c r="M340" s="12" t="s">
        <v>21</v>
      </c>
      <c r="N340" s="34" t="s">
        <v>776</v>
      </c>
    </row>
    <row r="341" s="2" customFormat="true" ht="16" customHeight="true" spans="1:14">
      <c r="A341" s="12" t="s">
        <v>1063</v>
      </c>
      <c r="B341" s="38" t="s">
        <v>1064</v>
      </c>
      <c r="C341" s="38" t="s">
        <v>19</v>
      </c>
      <c r="D341" s="38" t="s">
        <v>1065</v>
      </c>
      <c r="E341" s="25">
        <v>2150</v>
      </c>
      <c r="F341" s="25">
        <v>2150</v>
      </c>
      <c r="G341" s="25">
        <v>335.84</v>
      </c>
      <c r="H341" s="25">
        <v>83.96</v>
      </c>
      <c r="I341" s="25">
        <v>12.59</v>
      </c>
      <c r="J341" s="27">
        <f t="shared" si="15"/>
        <v>432.39</v>
      </c>
      <c r="K341" s="12">
        <f t="shared" si="16"/>
        <v>1717.61</v>
      </c>
      <c r="L341" s="12">
        <f t="shared" si="17"/>
        <v>1717.61</v>
      </c>
      <c r="M341" s="12" t="s">
        <v>21</v>
      </c>
      <c r="N341" s="36" t="s">
        <v>1023</v>
      </c>
    </row>
    <row r="342" s="2" customFormat="true" ht="16" customHeight="true" spans="1:14">
      <c r="A342" s="12" t="s">
        <v>1066</v>
      </c>
      <c r="B342" s="38" t="s">
        <v>1067</v>
      </c>
      <c r="C342" s="38" t="s">
        <v>19</v>
      </c>
      <c r="D342" s="38" t="s">
        <v>1068</v>
      </c>
      <c r="E342" s="25">
        <v>2150</v>
      </c>
      <c r="F342" s="25">
        <v>2150</v>
      </c>
      <c r="G342" s="25">
        <v>335.84</v>
      </c>
      <c r="H342" s="25">
        <v>83.96</v>
      </c>
      <c r="I342" s="25">
        <v>12.59</v>
      </c>
      <c r="J342" s="27">
        <f t="shared" si="15"/>
        <v>432.39</v>
      </c>
      <c r="K342" s="12">
        <f t="shared" si="16"/>
        <v>1717.61</v>
      </c>
      <c r="L342" s="12">
        <f t="shared" si="17"/>
        <v>1717.61</v>
      </c>
      <c r="M342" s="12" t="s">
        <v>21</v>
      </c>
      <c r="N342" s="36" t="s">
        <v>1023</v>
      </c>
    </row>
    <row r="343" s="2" customFormat="true" ht="28" customHeight="true" spans="1:14">
      <c r="A343" s="12" t="s">
        <v>1069</v>
      </c>
      <c r="B343" s="38" t="s">
        <v>1070</v>
      </c>
      <c r="C343" s="38" t="s">
        <v>19</v>
      </c>
      <c r="D343" s="38" t="s">
        <v>277</v>
      </c>
      <c r="E343" s="25">
        <v>2150</v>
      </c>
      <c r="F343" s="25">
        <v>2150</v>
      </c>
      <c r="G343" s="25">
        <v>335.84</v>
      </c>
      <c r="H343" s="25">
        <v>83.96</v>
      </c>
      <c r="I343" s="25">
        <v>12.59</v>
      </c>
      <c r="J343" s="27">
        <f t="shared" si="15"/>
        <v>432.39</v>
      </c>
      <c r="K343" s="27">
        <f t="shared" ref="K343:K363" si="18">E343-J343</f>
        <v>1717.61</v>
      </c>
      <c r="L343" s="27">
        <f t="shared" si="17"/>
        <v>1717.61</v>
      </c>
      <c r="M343" s="12" t="s">
        <v>21</v>
      </c>
      <c r="N343" s="45" t="s">
        <v>1071</v>
      </c>
    </row>
    <row r="344" s="2" customFormat="true" ht="16" customHeight="true" spans="1:14">
      <c r="A344" s="12" t="s">
        <v>1072</v>
      </c>
      <c r="B344" s="38" t="s">
        <v>1073</v>
      </c>
      <c r="C344" s="38" t="s">
        <v>19</v>
      </c>
      <c r="D344" s="38" t="s">
        <v>1074</v>
      </c>
      <c r="E344" s="25">
        <v>2150</v>
      </c>
      <c r="F344" s="25">
        <v>2150</v>
      </c>
      <c r="G344" s="25">
        <v>335.84</v>
      </c>
      <c r="H344" s="25">
        <v>83.96</v>
      </c>
      <c r="I344" s="25">
        <v>12.59</v>
      </c>
      <c r="J344" s="27">
        <f t="shared" si="15"/>
        <v>432.39</v>
      </c>
      <c r="K344" s="27">
        <f t="shared" si="18"/>
        <v>1717.61</v>
      </c>
      <c r="L344" s="27">
        <f t="shared" si="17"/>
        <v>1717.61</v>
      </c>
      <c r="M344" s="12" t="s">
        <v>21</v>
      </c>
      <c r="N344" s="36" t="s">
        <v>1075</v>
      </c>
    </row>
    <row r="345" s="2" customFormat="true" ht="16" customHeight="true" spans="1:14">
      <c r="A345" s="12" t="s">
        <v>1076</v>
      </c>
      <c r="B345" s="38" t="s">
        <v>1077</v>
      </c>
      <c r="C345" s="38" t="s">
        <v>19</v>
      </c>
      <c r="D345" s="38" t="s">
        <v>1078</v>
      </c>
      <c r="E345" s="25">
        <v>2150</v>
      </c>
      <c r="F345" s="25">
        <v>2150</v>
      </c>
      <c r="G345" s="25">
        <v>335.84</v>
      </c>
      <c r="H345" s="25">
        <v>83.96</v>
      </c>
      <c r="I345" s="25">
        <v>12.59</v>
      </c>
      <c r="J345" s="27">
        <f t="shared" si="15"/>
        <v>432.39</v>
      </c>
      <c r="K345" s="27">
        <f t="shared" si="18"/>
        <v>1717.61</v>
      </c>
      <c r="L345" s="27">
        <f t="shared" si="17"/>
        <v>1717.61</v>
      </c>
      <c r="M345" s="12" t="s">
        <v>21</v>
      </c>
      <c r="N345" s="36" t="s">
        <v>628</v>
      </c>
    </row>
    <row r="346" s="2" customFormat="true" ht="16" customHeight="true" spans="1:14">
      <c r="A346" s="12" t="s">
        <v>1079</v>
      </c>
      <c r="B346" s="38" t="s">
        <v>1080</v>
      </c>
      <c r="C346" s="38" t="s">
        <v>19</v>
      </c>
      <c r="D346" s="38" t="s">
        <v>1081</v>
      </c>
      <c r="E346" s="25">
        <v>2150</v>
      </c>
      <c r="F346" s="25">
        <v>2150</v>
      </c>
      <c r="G346" s="25">
        <v>335.84</v>
      </c>
      <c r="H346" s="25">
        <v>83.96</v>
      </c>
      <c r="I346" s="25">
        <v>12.59</v>
      </c>
      <c r="J346" s="27">
        <f t="shared" si="15"/>
        <v>432.39</v>
      </c>
      <c r="K346" s="27">
        <f t="shared" si="18"/>
        <v>1717.61</v>
      </c>
      <c r="L346" s="27">
        <f t="shared" si="17"/>
        <v>1717.61</v>
      </c>
      <c r="M346" s="12" t="s">
        <v>21</v>
      </c>
      <c r="N346" s="36" t="s">
        <v>628</v>
      </c>
    </row>
    <row r="347" s="2" customFormat="true" ht="16" customHeight="true" spans="1:14">
      <c r="A347" s="12" t="s">
        <v>1082</v>
      </c>
      <c r="B347" s="38" t="s">
        <v>1083</v>
      </c>
      <c r="C347" s="38" t="s">
        <v>58</v>
      </c>
      <c r="D347" s="38" t="s">
        <v>1084</v>
      </c>
      <c r="E347" s="25">
        <v>2150</v>
      </c>
      <c r="F347" s="25">
        <v>2150</v>
      </c>
      <c r="G347" s="25">
        <v>335.84</v>
      </c>
      <c r="H347" s="25">
        <v>83.96</v>
      </c>
      <c r="I347" s="25">
        <v>12.59</v>
      </c>
      <c r="J347" s="27">
        <f t="shared" si="15"/>
        <v>432.39</v>
      </c>
      <c r="K347" s="27">
        <f t="shared" si="18"/>
        <v>1717.61</v>
      </c>
      <c r="L347" s="27">
        <f t="shared" si="17"/>
        <v>1717.61</v>
      </c>
      <c r="M347" s="12" t="s">
        <v>21</v>
      </c>
      <c r="N347" s="36" t="s">
        <v>1085</v>
      </c>
    </row>
    <row r="348" s="2" customFormat="true" ht="16" customHeight="true" spans="1:14">
      <c r="A348" s="12" t="s">
        <v>1086</v>
      </c>
      <c r="B348" s="38" t="s">
        <v>1087</v>
      </c>
      <c r="C348" s="38" t="s">
        <v>19</v>
      </c>
      <c r="D348" s="38" t="s">
        <v>1088</v>
      </c>
      <c r="E348" s="25">
        <v>2150</v>
      </c>
      <c r="F348" s="25">
        <v>2150</v>
      </c>
      <c r="G348" s="25">
        <v>335.84</v>
      </c>
      <c r="H348" s="25">
        <v>83.96</v>
      </c>
      <c r="I348" s="25">
        <v>12.59</v>
      </c>
      <c r="J348" s="27">
        <f t="shared" si="15"/>
        <v>432.39</v>
      </c>
      <c r="K348" s="27">
        <f t="shared" si="18"/>
        <v>1717.61</v>
      </c>
      <c r="L348" s="27">
        <f t="shared" si="17"/>
        <v>1717.61</v>
      </c>
      <c r="M348" s="12" t="s">
        <v>21</v>
      </c>
      <c r="N348" s="36" t="s">
        <v>179</v>
      </c>
    </row>
    <row r="349" s="2" customFormat="true" ht="16" customHeight="true" spans="1:14">
      <c r="A349" s="12" t="s">
        <v>1089</v>
      </c>
      <c r="B349" s="38" t="s">
        <v>1090</v>
      </c>
      <c r="C349" s="38" t="s">
        <v>19</v>
      </c>
      <c r="D349" s="38" t="s">
        <v>346</v>
      </c>
      <c r="E349" s="25">
        <v>2150</v>
      </c>
      <c r="F349" s="25">
        <v>2150</v>
      </c>
      <c r="G349" s="25">
        <v>335.84</v>
      </c>
      <c r="H349" s="25">
        <v>83.96</v>
      </c>
      <c r="I349" s="25">
        <v>12.59</v>
      </c>
      <c r="J349" s="27">
        <f t="shared" si="15"/>
        <v>432.39</v>
      </c>
      <c r="K349" s="27">
        <f t="shared" si="18"/>
        <v>1717.61</v>
      </c>
      <c r="L349" s="27">
        <f t="shared" si="17"/>
        <v>1717.61</v>
      </c>
      <c r="M349" s="12" t="s">
        <v>21</v>
      </c>
      <c r="N349" s="36" t="s">
        <v>179</v>
      </c>
    </row>
    <row r="350" s="2" customFormat="true" ht="16" customHeight="true" spans="1:14">
      <c r="A350" s="12" t="s">
        <v>1091</v>
      </c>
      <c r="B350" s="38" t="s">
        <v>1092</v>
      </c>
      <c r="C350" s="38" t="s">
        <v>19</v>
      </c>
      <c r="D350" s="38" t="s">
        <v>1093</v>
      </c>
      <c r="E350" s="25">
        <v>2150</v>
      </c>
      <c r="F350" s="25">
        <v>2150</v>
      </c>
      <c r="G350" s="25">
        <v>335.84</v>
      </c>
      <c r="H350" s="25">
        <v>83.96</v>
      </c>
      <c r="I350" s="25">
        <v>12.59</v>
      </c>
      <c r="J350" s="27">
        <f t="shared" si="15"/>
        <v>432.39</v>
      </c>
      <c r="K350" s="27">
        <f t="shared" si="18"/>
        <v>1717.61</v>
      </c>
      <c r="L350" s="27">
        <f t="shared" si="17"/>
        <v>1717.61</v>
      </c>
      <c r="M350" s="12" t="s">
        <v>21</v>
      </c>
      <c r="N350" s="15" t="s">
        <v>146</v>
      </c>
    </row>
    <row r="351" s="2" customFormat="true" ht="16" customHeight="true" spans="1:14">
      <c r="A351" s="12" t="s">
        <v>1094</v>
      </c>
      <c r="B351" s="38" t="s">
        <v>1095</v>
      </c>
      <c r="C351" s="38" t="s">
        <v>19</v>
      </c>
      <c r="D351" s="38" t="s">
        <v>1096</v>
      </c>
      <c r="E351" s="25">
        <v>2150</v>
      </c>
      <c r="F351" s="25">
        <v>2150</v>
      </c>
      <c r="G351" s="25">
        <v>335.84</v>
      </c>
      <c r="H351" s="25">
        <v>83.96</v>
      </c>
      <c r="I351" s="25">
        <v>12.59</v>
      </c>
      <c r="J351" s="27">
        <f t="shared" si="15"/>
        <v>432.39</v>
      </c>
      <c r="K351" s="27">
        <f t="shared" si="18"/>
        <v>1717.61</v>
      </c>
      <c r="L351" s="27">
        <f t="shared" si="17"/>
        <v>1717.61</v>
      </c>
      <c r="M351" s="12" t="s">
        <v>21</v>
      </c>
      <c r="N351" s="15" t="s">
        <v>1097</v>
      </c>
    </row>
    <row r="352" s="2" customFormat="true" ht="16" customHeight="true" spans="1:14">
      <c r="A352" s="12" t="s">
        <v>1098</v>
      </c>
      <c r="B352" s="38" t="s">
        <v>1099</v>
      </c>
      <c r="C352" s="38" t="s">
        <v>19</v>
      </c>
      <c r="D352" s="38" t="s">
        <v>255</v>
      </c>
      <c r="E352" s="25">
        <v>2150</v>
      </c>
      <c r="F352" s="25">
        <v>2150</v>
      </c>
      <c r="G352" s="25">
        <v>335.84</v>
      </c>
      <c r="H352" s="25">
        <v>83.96</v>
      </c>
      <c r="I352" s="25">
        <v>12.59</v>
      </c>
      <c r="J352" s="27">
        <f t="shared" si="15"/>
        <v>432.39</v>
      </c>
      <c r="K352" s="27">
        <f t="shared" si="18"/>
        <v>1717.61</v>
      </c>
      <c r="L352" s="27">
        <f t="shared" si="17"/>
        <v>1717.61</v>
      </c>
      <c r="M352" s="12" t="s">
        <v>21</v>
      </c>
      <c r="N352" s="15" t="s">
        <v>1100</v>
      </c>
    </row>
    <row r="353" s="2" customFormat="true" ht="16" customHeight="true" spans="1:14">
      <c r="A353" s="12" t="s">
        <v>1101</v>
      </c>
      <c r="B353" s="38" t="s">
        <v>1102</v>
      </c>
      <c r="C353" s="38" t="s">
        <v>19</v>
      </c>
      <c r="D353" s="38" t="s">
        <v>1103</v>
      </c>
      <c r="E353" s="25">
        <v>2150</v>
      </c>
      <c r="F353" s="25">
        <v>2150</v>
      </c>
      <c r="G353" s="25">
        <v>335.84</v>
      </c>
      <c r="H353" s="25">
        <v>83.96</v>
      </c>
      <c r="I353" s="25">
        <v>12.59</v>
      </c>
      <c r="J353" s="27">
        <f t="shared" si="15"/>
        <v>432.39</v>
      </c>
      <c r="K353" s="27">
        <f t="shared" si="18"/>
        <v>1717.61</v>
      </c>
      <c r="L353" s="27">
        <f t="shared" si="17"/>
        <v>1717.61</v>
      </c>
      <c r="M353" s="12" t="s">
        <v>21</v>
      </c>
      <c r="N353" s="15" t="s">
        <v>1100</v>
      </c>
    </row>
    <row r="354" s="2" customFormat="true" ht="16" customHeight="true" spans="1:14">
      <c r="A354" s="12" t="s">
        <v>1104</v>
      </c>
      <c r="B354" s="38" t="s">
        <v>1105</v>
      </c>
      <c r="C354" s="38" t="s">
        <v>19</v>
      </c>
      <c r="D354" s="38" t="s">
        <v>1106</v>
      </c>
      <c r="E354" s="25">
        <v>2150</v>
      </c>
      <c r="F354" s="25">
        <v>2150</v>
      </c>
      <c r="G354" s="25">
        <v>335.84</v>
      </c>
      <c r="H354" s="25">
        <v>83.96</v>
      </c>
      <c r="I354" s="25">
        <v>12.59</v>
      </c>
      <c r="J354" s="27">
        <f t="shared" si="15"/>
        <v>432.39</v>
      </c>
      <c r="K354" s="27">
        <f t="shared" si="18"/>
        <v>1717.61</v>
      </c>
      <c r="L354" s="27">
        <f t="shared" si="17"/>
        <v>1717.61</v>
      </c>
      <c r="M354" s="12" t="s">
        <v>21</v>
      </c>
      <c r="N354" s="15" t="s">
        <v>984</v>
      </c>
    </row>
    <row r="355" s="2" customFormat="true" ht="16" customHeight="true" spans="1:14">
      <c r="A355" s="12" t="s">
        <v>1107</v>
      </c>
      <c r="B355" s="38" t="s">
        <v>1108</v>
      </c>
      <c r="C355" s="38" t="s">
        <v>19</v>
      </c>
      <c r="D355" s="38" t="s">
        <v>1109</v>
      </c>
      <c r="E355" s="25">
        <v>2150</v>
      </c>
      <c r="F355" s="25">
        <v>2150</v>
      </c>
      <c r="G355" s="25">
        <v>335.84</v>
      </c>
      <c r="H355" s="25">
        <v>83.96</v>
      </c>
      <c r="I355" s="25">
        <v>12.59</v>
      </c>
      <c r="J355" s="27">
        <f t="shared" si="15"/>
        <v>432.39</v>
      </c>
      <c r="K355" s="27">
        <f t="shared" si="18"/>
        <v>1717.61</v>
      </c>
      <c r="L355" s="27">
        <f t="shared" si="17"/>
        <v>1717.61</v>
      </c>
      <c r="M355" s="12" t="s">
        <v>21</v>
      </c>
      <c r="N355" s="15" t="s">
        <v>628</v>
      </c>
    </row>
    <row r="356" s="2" customFormat="true" ht="16" customHeight="true" spans="1:14">
      <c r="A356" s="12" t="s">
        <v>1110</v>
      </c>
      <c r="B356" s="38" t="s">
        <v>1111</v>
      </c>
      <c r="C356" s="38" t="s">
        <v>19</v>
      </c>
      <c r="D356" s="38" t="s">
        <v>313</v>
      </c>
      <c r="E356" s="25">
        <v>2150</v>
      </c>
      <c r="F356" s="25">
        <v>2150</v>
      </c>
      <c r="G356" s="25">
        <v>335.84</v>
      </c>
      <c r="H356" s="25">
        <v>83.96</v>
      </c>
      <c r="I356" s="25">
        <v>12.59</v>
      </c>
      <c r="J356" s="27">
        <f t="shared" si="15"/>
        <v>432.39</v>
      </c>
      <c r="K356" s="27">
        <f t="shared" si="18"/>
        <v>1717.61</v>
      </c>
      <c r="L356" s="27">
        <f t="shared" si="17"/>
        <v>1717.61</v>
      </c>
      <c r="M356" s="12" t="s">
        <v>21</v>
      </c>
      <c r="N356" s="15" t="s">
        <v>26</v>
      </c>
    </row>
    <row r="357" s="2" customFormat="true" ht="16" customHeight="true" spans="1:14">
      <c r="A357" s="12" t="s">
        <v>1112</v>
      </c>
      <c r="B357" s="38" t="s">
        <v>1113</v>
      </c>
      <c r="C357" s="38" t="s">
        <v>19</v>
      </c>
      <c r="D357" s="38" t="s">
        <v>1114</v>
      </c>
      <c r="E357" s="25">
        <v>2150</v>
      </c>
      <c r="F357" s="25">
        <v>2150</v>
      </c>
      <c r="G357" s="25">
        <v>335.84</v>
      </c>
      <c r="H357" s="25">
        <v>83.96</v>
      </c>
      <c r="I357" s="25">
        <v>12.59</v>
      </c>
      <c r="J357" s="27">
        <f t="shared" si="15"/>
        <v>432.39</v>
      </c>
      <c r="K357" s="27">
        <f t="shared" si="18"/>
        <v>1717.61</v>
      </c>
      <c r="L357" s="27">
        <f t="shared" si="17"/>
        <v>1717.61</v>
      </c>
      <c r="M357" s="12" t="s">
        <v>21</v>
      </c>
      <c r="N357" s="15" t="s">
        <v>26</v>
      </c>
    </row>
    <row r="358" s="2" customFormat="true" ht="16" customHeight="true" spans="1:14">
      <c r="A358" s="12" t="s">
        <v>1115</v>
      </c>
      <c r="B358" s="38" t="s">
        <v>1116</v>
      </c>
      <c r="C358" s="38" t="s">
        <v>19</v>
      </c>
      <c r="D358" s="38" t="s">
        <v>1117</v>
      </c>
      <c r="E358" s="25">
        <v>2150</v>
      </c>
      <c r="F358" s="25">
        <v>2150</v>
      </c>
      <c r="G358" s="25">
        <v>335.84</v>
      </c>
      <c r="H358" s="25">
        <v>83.96</v>
      </c>
      <c r="I358" s="25">
        <v>12.59</v>
      </c>
      <c r="J358" s="27">
        <f t="shared" si="15"/>
        <v>432.39</v>
      </c>
      <c r="K358" s="27">
        <f t="shared" si="18"/>
        <v>1717.61</v>
      </c>
      <c r="L358" s="27">
        <f t="shared" si="17"/>
        <v>1717.61</v>
      </c>
      <c r="M358" s="12" t="s">
        <v>21</v>
      </c>
      <c r="N358" s="15" t="s">
        <v>26</v>
      </c>
    </row>
    <row r="359" s="2" customFormat="true" ht="16" customHeight="true" spans="1:14">
      <c r="A359" s="12" t="s">
        <v>1118</v>
      </c>
      <c r="B359" s="38" t="s">
        <v>1119</v>
      </c>
      <c r="C359" s="38" t="s">
        <v>19</v>
      </c>
      <c r="D359" s="38" t="s">
        <v>1120</v>
      </c>
      <c r="E359" s="25">
        <v>2150</v>
      </c>
      <c r="F359" s="25">
        <v>2150</v>
      </c>
      <c r="G359" s="25">
        <v>335.84</v>
      </c>
      <c r="H359" s="25">
        <v>83.96</v>
      </c>
      <c r="I359" s="25">
        <v>12.59</v>
      </c>
      <c r="J359" s="27">
        <f t="shared" si="15"/>
        <v>432.39</v>
      </c>
      <c r="K359" s="27">
        <f t="shared" si="18"/>
        <v>1717.61</v>
      </c>
      <c r="L359" s="27">
        <f t="shared" si="17"/>
        <v>1717.61</v>
      </c>
      <c r="M359" s="12" t="s">
        <v>21</v>
      </c>
      <c r="N359" s="46" t="s">
        <v>1121</v>
      </c>
    </row>
    <row r="360" s="2" customFormat="true" ht="16" customHeight="true" spans="1:14">
      <c r="A360" s="12" t="s">
        <v>1122</v>
      </c>
      <c r="B360" s="38" t="s">
        <v>1123</v>
      </c>
      <c r="C360" s="38" t="s">
        <v>19</v>
      </c>
      <c r="D360" s="38" t="s">
        <v>1124</v>
      </c>
      <c r="E360" s="25">
        <v>2150</v>
      </c>
      <c r="F360" s="25">
        <v>2150</v>
      </c>
      <c r="G360" s="25">
        <v>335.84</v>
      </c>
      <c r="H360" s="25">
        <v>83.96</v>
      </c>
      <c r="I360" s="25">
        <v>12.59</v>
      </c>
      <c r="J360" s="27">
        <f t="shared" si="15"/>
        <v>432.39</v>
      </c>
      <c r="K360" s="27">
        <f t="shared" si="18"/>
        <v>1717.61</v>
      </c>
      <c r="L360" s="27">
        <f t="shared" si="17"/>
        <v>1717.61</v>
      </c>
      <c r="M360" s="12" t="s">
        <v>21</v>
      </c>
      <c r="N360" s="15" t="s">
        <v>463</v>
      </c>
    </row>
    <row r="361" s="2" customFormat="true" ht="16" customHeight="true" spans="1:14">
      <c r="A361" s="12" t="s">
        <v>1125</v>
      </c>
      <c r="B361" s="38" t="s">
        <v>1126</v>
      </c>
      <c r="C361" s="38" t="s">
        <v>19</v>
      </c>
      <c r="D361" s="38" t="s">
        <v>1127</v>
      </c>
      <c r="E361" s="25">
        <v>2150</v>
      </c>
      <c r="F361" s="25">
        <v>2150</v>
      </c>
      <c r="G361" s="25">
        <v>335.84</v>
      </c>
      <c r="H361" s="25">
        <v>83.96</v>
      </c>
      <c r="I361" s="25">
        <v>12.59</v>
      </c>
      <c r="J361" s="27">
        <f t="shared" si="15"/>
        <v>432.39</v>
      </c>
      <c r="K361" s="27">
        <f t="shared" si="18"/>
        <v>1717.61</v>
      </c>
      <c r="L361" s="27">
        <f t="shared" si="17"/>
        <v>1717.61</v>
      </c>
      <c r="M361" s="12" t="s">
        <v>21</v>
      </c>
      <c r="N361" s="15" t="s">
        <v>1128</v>
      </c>
    </row>
    <row r="362" s="2" customFormat="true" ht="16" customHeight="true" spans="1:14">
      <c r="A362" s="12" t="s">
        <v>1129</v>
      </c>
      <c r="B362" s="38" t="s">
        <v>1130</v>
      </c>
      <c r="C362" s="38" t="s">
        <v>19</v>
      </c>
      <c r="D362" s="38" t="s">
        <v>1131</v>
      </c>
      <c r="E362" s="25">
        <v>2150</v>
      </c>
      <c r="F362" s="25">
        <v>2150</v>
      </c>
      <c r="G362" s="25">
        <v>335.84</v>
      </c>
      <c r="H362" s="25">
        <v>83.96</v>
      </c>
      <c r="I362" s="25">
        <v>12.59</v>
      </c>
      <c r="J362" s="27">
        <f t="shared" si="15"/>
        <v>432.39</v>
      </c>
      <c r="K362" s="27">
        <f t="shared" si="18"/>
        <v>1717.61</v>
      </c>
      <c r="L362" s="27">
        <f t="shared" si="17"/>
        <v>1717.61</v>
      </c>
      <c r="M362" s="12" t="s">
        <v>21</v>
      </c>
      <c r="N362" s="42" t="s">
        <v>71</v>
      </c>
    </row>
    <row r="363" s="2" customFormat="true" ht="16" customHeight="true" spans="1:14">
      <c r="A363" s="12" t="s">
        <v>1132</v>
      </c>
      <c r="B363" s="38" t="s">
        <v>1133</v>
      </c>
      <c r="C363" s="38" t="s">
        <v>19</v>
      </c>
      <c r="D363" s="38" t="s">
        <v>1134</v>
      </c>
      <c r="E363" s="25">
        <v>2150</v>
      </c>
      <c r="F363" s="25">
        <v>2150</v>
      </c>
      <c r="G363" s="25">
        <v>335.84</v>
      </c>
      <c r="H363" s="25">
        <v>83.96</v>
      </c>
      <c r="I363" s="25">
        <v>12.59</v>
      </c>
      <c r="J363" s="27">
        <f t="shared" si="15"/>
        <v>432.39</v>
      </c>
      <c r="K363" s="27">
        <f t="shared" si="18"/>
        <v>1717.61</v>
      </c>
      <c r="L363" s="27">
        <f t="shared" si="17"/>
        <v>1717.61</v>
      </c>
      <c r="M363" s="12" t="s">
        <v>21</v>
      </c>
      <c r="N363" s="47" t="s">
        <v>958</v>
      </c>
    </row>
    <row r="364" s="2" customFormat="true" ht="16" customHeight="true" spans="1:14">
      <c r="A364" s="12" t="s">
        <v>1135</v>
      </c>
      <c r="B364" s="42" t="s">
        <v>1136</v>
      </c>
      <c r="C364" s="42" t="s">
        <v>19</v>
      </c>
      <c r="D364" s="43" t="s">
        <v>1137</v>
      </c>
      <c r="E364" s="25">
        <v>2150</v>
      </c>
      <c r="F364" s="25">
        <v>2150</v>
      </c>
      <c r="G364" s="25">
        <v>335.84</v>
      </c>
      <c r="H364" s="25">
        <v>83.96</v>
      </c>
      <c r="I364" s="25">
        <v>12.59</v>
      </c>
      <c r="J364" s="27">
        <f t="shared" si="15"/>
        <v>432.39</v>
      </c>
      <c r="K364" s="27">
        <f t="shared" ref="K364:K424" si="19">F364-J364</f>
        <v>1717.61</v>
      </c>
      <c r="L364" s="27">
        <f t="shared" si="17"/>
        <v>1717.61</v>
      </c>
      <c r="M364" s="12" t="s">
        <v>21</v>
      </c>
      <c r="N364" s="42" t="s">
        <v>337</v>
      </c>
    </row>
    <row r="365" s="2" customFormat="true" ht="16" customHeight="true" spans="1:14">
      <c r="A365" s="12" t="s">
        <v>1138</v>
      </c>
      <c r="B365" s="42" t="s">
        <v>1139</v>
      </c>
      <c r="C365" s="42" t="s">
        <v>19</v>
      </c>
      <c r="D365" s="42" t="s">
        <v>1140</v>
      </c>
      <c r="E365" s="25">
        <v>2150</v>
      </c>
      <c r="F365" s="25">
        <v>2150</v>
      </c>
      <c r="G365" s="25">
        <v>335.84</v>
      </c>
      <c r="H365" s="25">
        <v>83.96</v>
      </c>
      <c r="I365" s="25">
        <v>12.59</v>
      </c>
      <c r="J365" s="27">
        <f t="shared" si="15"/>
        <v>432.39</v>
      </c>
      <c r="K365" s="27">
        <f t="shared" si="19"/>
        <v>1717.61</v>
      </c>
      <c r="L365" s="27">
        <f t="shared" si="17"/>
        <v>1717.61</v>
      </c>
      <c r="M365" s="12" t="s">
        <v>21</v>
      </c>
      <c r="N365" s="42" t="s">
        <v>578</v>
      </c>
    </row>
    <row r="366" s="2" customFormat="true" ht="16" customHeight="true" spans="1:14">
      <c r="A366" s="12" t="s">
        <v>1141</v>
      </c>
      <c r="B366" s="42" t="s">
        <v>1142</v>
      </c>
      <c r="C366" s="42" t="s">
        <v>19</v>
      </c>
      <c r="D366" s="42" t="s">
        <v>1010</v>
      </c>
      <c r="E366" s="25">
        <v>2150</v>
      </c>
      <c r="F366" s="25">
        <v>2150</v>
      </c>
      <c r="G366" s="25">
        <v>335.84</v>
      </c>
      <c r="H366" s="25">
        <v>83.96</v>
      </c>
      <c r="I366" s="25">
        <v>12.59</v>
      </c>
      <c r="J366" s="27">
        <f t="shared" si="15"/>
        <v>432.39</v>
      </c>
      <c r="K366" s="27">
        <f t="shared" si="19"/>
        <v>1717.61</v>
      </c>
      <c r="L366" s="27">
        <f t="shared" si="17"/>
        <v>1717.61</v>
      </c>
      <c r="M366" s="12" t="s">
        <v>21</v>
      </c>
      <c r="N366" s="42" t="s">
        <v>578</v>
      </c>
    </row>
    <row r="367" s="2" customFormat="true" ht="16" customHeight="true" spans="1:14">
      <c r="A367" s="12" t="s">
        <v>1143</v>
      </c>
      <c r="B367" s="42" t="s">
        <v>1144</v>
      </c>
      <c r="C367" s="42" t="s">
        <v>19</v>
      </c>
      <c r="D367" s="43" t="s">
        <v>1145</v>
      </c>
      <c r="E367" s="25">
        <v>2150</v>
      </c>
      <c r="F367" s="25">
        <v>2150</v>
      </c>
      <c r="G367" s="25">
        <v>335.84</v>
      </c>
      <c r="H367" s="25">
        <v>83.96</v>
      </c>
      <c r="I367" s="25">
        <v>12.59</v>
      </c>
      <c r="J367" s="27">
        <f t="shared" si="15"/>
        <v>432.39</v>
      </c>
      <c r="K367" s="27">
        <f t="shared" si="19"/>
        <v>1717.61</v>
      </c>
      <c r="L367" s="27">
        <f t="shared" si="17"/>
        <v>1717.61</v>
      </c>
      <c r="M367" s="12" t="s">
        <v>21</v>
      </c>
      <c r="N367" s="42" t="s">
        <v>578</v>
      </c>
    </row>
    <row r="368" s="2" customFormat="true" ht="16" customHeight="true" spans="1:14">
      <c r="A368" s="12" t="s">
        <v>1146</v>
      </c>
      <c r="B368" s="42" t="s">
        <v>1147</v>
      </c>
      <c r="C368" s="42" t="s">
        <v>19</v>
      </c>
      <c r="D368" s="42" t="s">
        <v>1148</v>
      </c>
      <c r="E368" s="25">
        <v>2150</v>
      </c>
      <c r="F368" s="25">
        <v>2150</v>
      </c>
      <c r="G368" s="25">
        <v>335.84</v>
      </c>
      <c r="H368" s="25">
        <v>83.96</v>
      </c>
      <c r="I368" s="25">
        <v>12.59</v>
      </c>
      <c r="J368" s="27">
        <f t="shared" si="15"/>
        <v>432.39</v>
      </c>
      <c r="K368" s="27">
        <f t="shared" si="19"/>
        <v>1717.61</v>
      </c>
      <c r="L368" s="27">
        <f t="shared" si="17"/>
        <v>1717.61</v>
      </c>
      <c r="M368" s="12" t="s">
        <v>21</v>
      </c>
      <c r="N368" s="42" t="s">
        <v>142</v>
      </c>
    </row>
    <row r="369" s="2" customFormat="true" ht="16" customHeight="true" spans="1:14">
      <c r="A369" s="12" t="s">
        <v>1149</v>
      </c>
      <c r="B369" s="42" t="s">
        <v>1150</v>
      </c>
      <c r="C369" s="42" t="s">
        <v>19</v>
      </c>
      <c r="D369" s="42" t="s">
        <v>1151</v>
      </c>
      <c r="E369" s="25">
        <v>2150</v>
      </c>
      <c r="F369" s="25">
        <v>2150</v>
      </c>
      <c r="G369" s="25">
        <v>335.84</v>
      </c>
      <c r="H369" s="25">
        <v>83.96</v>
      </c>
      <c r="I369" s="25">
        <v>12.59</v>
      </c>
      <c r="J369" s="27">
        <f t="shared" si="15"/>
        <v>432.39</v>
      </c>
      <c r="K369" s="27">
        <f t="shared" si="19"/>
        <v>1717.61</v>
      </c>
      <c r="L369" s="27">
        <f t="shared" si="17"/>
        <v>1717.61</v>
      </c>
      <c r="M369" s="12" t="s">
        <v>21</v>
      </c>
      <c r="N369" s="42" t="s">
        <v>1152</v>
      </c>
    </row>
    <row r="370" s="2" customFormat="true" ht="16" customHeight="true" spans="1:14">
      <c r="A370" s="12" t="s">
        <v>1153</v>
      </c>
      <c r="B370" s="42" t="s">
        <v>1154</v>
      </c>
      <c r="C370" s="42" t="s">
        <v>19</v>
      </c>
      <c r="D370" s="43" t="s">
        <v>1155</v>
      </c>
      <c r="E370" s="25">
        <v>2150</v>
      </c>
      <c r="F370" s="25">
        <v>2150</v>
      </c>
      <c r="G370" s="25">
        <v>335.84</v>
      </c>
      <c r="H370" s="25">
        <v>83.96</v>
      </c>
      <c r="I370" s="25">
        <v>12.59</v>
      </c>
      <c r="J370" s="27">
        <f t="shared" si="15"/>
        <v>432.39</v>
      </c>
      <c r="K370" s="27">
        <f t="shared" si="19"/>
        <v>1717.61</v>
      </c>
      <c r="L370" s="27">
        <f t="shared" si="17"/>
        <v>1717.61</v>
      </c>
      <c r="M370" s="12" t="s">
        <v>21</v>
      </c>
      <c r="N370" s="42" t="s">
        <v>843</v>
      </c>
    </row>
    <row r="371" s="2" customFormat="true" ht="16" customHeight="true" spans="1:14">
      <c r="A371" s="12" t="s">
        <v>1156</v>
      </c>
      <c r="B371" s="42" t="s">
        <v>1157</v>
      </c>
      <c r="C371" s="42" t="s">
        <v>19</v>
      </c>
      <c r="D371" s="42" t="s">
        <v>1158</v>
      </c>
      <c r="E371" s="25">
        <v>2150</v>
      </c>
      <c r="F371" s="25">
        <v>2150</v>
      </c>
      <c r="G371" s="25">
        <v>335.84</v>
      </c>
      <c r="H371" s="25">
        <v>83.96</v>
      </c>
      <c r="I371" s="25">
        <v>12.59</v>
      </c>
      <c r="J371" s="27">
        <f t="shared" si="15"/>
        <v>432.39</v>
      </c>
      <c r="K371" s="27">
        <f t="shared" si="19"/>
        <v>1717.61</v>
      </c>
      <c r="L371" s="27">
        <f t="shared" si="17"/>
        <v>1717.61</v>
      </c>
      <c r="M371" s="12" t="s">
        <v>21</v>
      </c>
      <c r="N371" s="42" t="s">
        <v>843</v>
      </c>
    </row>
    <row r="372" s="2" customFormat="true" ht="16" customHeight="true" spans="1:14">
      <c r="A372" s="12" t="s">
        <v>1159</v>
      </c>
      <c r="B372" s="42" t="s">
        <v>1160</v>
      </c>
      <c r="C372" s="42" t="s">
        <v>19</v>
      </c>
      <c r="D372" s="43" t="s">
        <v>283</v>
      </c>
      <c r="E372" s="25">
        <v>2150</v>
      </c>
      <c r="F372" s="25">
        <v>2150</v>
      </c>
      <c r="G372" s="25">
        <v>335.84</v>
      </c>
      <c r="H372" s="25">
        <v>83.96</v>
      </c>
      <c r="I372" s="25">
        <v>12.59</v>
      </c>
      <c r="J372" s="27">
        <f t="shared" si="15"/>
        <v>432.39</v>
      </c>
      <c r="K372" s="27">
        <f t="shared" si="19"/>
        <v>1717.61</v>
      </c>
      <c r="L372" s="27">
        <f t="shared" si="17"/>
        <v>1717.61</v>
      </c>
      <c r="M372" s="12" t="s">
        <v>21</v>
      </c>
      <c r="N372" s="42" t="s">
        <v>843</v>
      </c>
    </row>
    <row r="373" s="2" customFormat="true" ht="16" customHeight="true" spans="1:14">
      <c r="A373" s="12" t="s">
        <v>1161</v>
      </c>
      <c r="B373" s="42" t="s">
        <v>1162</v>
      </c>
      <c r="C373" s="42" t="s">
        <v>19</v>
      </c>
      <c r="D373" s="42" t="s">
        <v>637</v>
      </c>
      <c r="E373" s="25">
        <v>2150</v>
      </c>
      <c r="F373" s="25">
        <v>2150</v>
      </c>
      <c r="G373" s="25">
        <v>335.84</v>
      </c>
      <c r="H373" s="25">
        <v>83.96</v>
      </c>
      <c r="I373" s="25">
        <v>12.59</v>
      </c>
      <c r="J373" s="27">
        <f t="shared" si="15"/>
        <v>432.39</v>
      </c>
      <c r="K373" s="27">
        <f t="shared" si="19"/>
        <v>1717.61</v>
      </c>
      <c r="L373" s="27">
        <f t="shared" si="17"/>
        <v>1717.61</v>
      </c>
      <c r="M373" s="12" t="s">
        <v>21</v>
      </c>
      <c r="N373" s="42" t="s">
        <v>859</v>
      </c>
    </row>
    <row r="374" s="2" customFormat="true" ht="16" customHeight="true" spans="1:14">
      <c r="A374" s="12" t="s">
        <v>1163</v>
      </c>
      <c r="B374" s="42" t="s">
        <v>1164</v>
      </c>
      <c r="C374" s="42" t="s">
        <v>19</v>
      </c>
      <c r="D374" s="42" t="s">
        <v>1165</v>
      </c>
      <c r="E374" s="25">
        <v>2150</v>
      </c>
      <c r="F374" s="25">
        <v>2150</v>
      </c>
      <c r="G374" s="25">
        <v>335.84</v>
      </c>
      <c r="H374" s="25">
        <v>83.96</v>
      </c>
      <c r="I374" s="25">
        <v>12.59</v>
      </c>
      <c r="J374" s="27">
        <f t="shared" si="15"/>
        <v>432.39</v>
      </c>
      <c r="K374" s="27">
        <f t="shared" si="19"/>
        <v>1717.61</v>
      </c>
      <c r="L374" s="27">
        <f t="shared" si="17"/>
        <v>1717.61</v>
      </c>
      <c r="M374" s="12" t="s">
        <v>21</v>
      </c>
      <c r="N374" s="42" t="s">
        <v>401</v>
      </c>
    </row>
    <row r="375" s="2" customFormat="true" ht="16" customHeight="true" spans="1:14">
      <c r="A375" s="12" t="s">
        <v>1166</v>
      </c>
      <c r="B375" s="42" t="s">
        <v>1167</v>
      </c>
      <c r="C375" s="42" t="s">
        <v>19</v>
      </c>
      <c r="D375" s="42" t="s">
        <v>1168</v>
      </c>
      <c r="E375" s="25">
        <v>2150</v>
      </c>
      <c r="F375" s="25">
        <v>2150</v>
      </c>
      <c r="G375" s="25">
        <v>335.84</v>
      </c>
      <c r="H375" s="25">
        <v>83.96</v>
      </c>
      <c r="I375" s="25">
        <v>12.59</v>
      </c>
      <c r="J375" s="27">
        <f t="shared" si="15"/>
        <v>432.39</v>
      </c>
      <c r="K375" s="27">
        <f t="shared" si="19"/>
        <v>1717.61</v>
      </c>
      <c r="L375" s="27">
        <f t="shared" si="17"/>
        <v>1717.61</v>
      </c>
      <c r="M375" s="12" t="s">
        <v>21</v>
      </c>
      <c r="N375" s="42" t="s">
        <v>1100</v>
      </c>
    </row>
    <row r="376" s="2" customFormat="true" ht="16" customHeight="true" spans="1:14">
      <c r="A376" s="12" t="s">
        <v>1169</v>
      </c>
      <c r="B376" s="44" t="s">
        <v>1170</v>
      </c>
      <c r="C376" s="44" t="s">
        <v>19</v>
      </c>
      <c r="D376" s="44" t="s">
        <v>1171</v>
      </c>
      <c r="E376" s="25">
        <v>2150</v>
      </c>
      <c r="F376" s="25">
        <v>2150</v>
      </c>
      <c r="G376" s="25">
        <v>335.84</v>
      </c>
      <c r="H376" s="25">
        <v>83.96</v>
      </c>
      <c r="I376" s="25">
        <v>12.59</v>
      </c>
      <c r="J376" s="27">
        <f t="shared" si="15"/>
        <v>432.39</v>
      </c>
      <c r="K376" s="27">
        <f t="shared" si="19"/>
        <v>1717.61</v>
      </c>
      <c r="L376" s="27">
        <f t="shared" si="17"/>
        <v>1717.61</v>
      </c>
      <c r="M376" s="12" t="s">
        <v>21</v>
      </c>
      <c r="N376" s="42" t="s">
        <v>22</v>
      </c>
    </row>
    <row r="377" s="2" customFormat="true" ht="16" customHeight="true" spans="1:14">
      <c r="A377" s="12" t="s">
        <v>1172</v>
      </c>
      <c r="B377" s="44" t="s">
        <v>1173</v>
      </c>
      <c r="C377" s="44" t="s">
        <v>19</v>
      </c>
      <c r="D377" s="44" t="s">
        <v>680</v>
      </c>
      <c r="E377" s="25">
        <v>2150</v>
      </c>
      <c r="F377" s="25">
        <v>2150</v>
      </c>
      <c r="G377" s="25">
        <v>335.84</v>
      </c>
      <c r="H377" s="25">
        <v>83.96</v>
      </c>
      <c r="I377" s="25">
        <v>12.59</v>
      </c>
      <c r="J377" s="27">
        <f t="shared" si="15"/>
        <v>432.39</v>
      </c>
      <c r="K377" s="27">
        <f t="shared" si="19"/>
        <v>1717.61</v>
      </c>
      <c r="L377" s="27">
        <f t="shared" si="17"/>
        <v>1717.61</v>
      </c>
      <c r="M377" s="12" t="s">
        <v>21</v>
      </c>
      <c r="N377" s="42" t="s">
        <v>22</v>
      </c>
    </row>
    <row r="378" s="2" customFormat="true" ht="16" customHeight="true" spans="1:14">
      <c r="A378" s="12" t="s">
        <v>1174</v>
      </c>
      <c r="B378" s="44" t="s">
        <v>1175</v>
      </c>
      <c r="C378" s="44" t="s">
        <v>19</v>
      </c>
      <c r="D378" s="44" t="s">
        <v>1176</v>
      </c>
      <c r="E378" s="25">
        <v>2150</v>
      </c>
      <c r="F378" s="25">
        <v>2150</v>
      </c>
      <c r="G378" s="25">
        <v>335.84</v>
      </c>
      <c r="H378" s="25">
        <v>83.96</v>
      </c>
      <c r="I378" s="25">
        <v>12.59</v>
      </c>
      <c r="J378" s="27">
        <f t="shared" si="15"/>
        <v>432.39</v>
      </c>
      <c r="K378" s="27">
        <f t="shared" si="19"/>
        <v>1717.61</v>
      </c>
      <c r="L378" s="27">
        <f t="shared" si="17"/>
        <v>1717.61</v>
      </c>
      <c r="M378" s="12" t="s">
        <v>21</v>
      </c>
      <c r="N378" s="42" t="s">
        <v>22</v>
      </c>
    </row>
    <row r="379" s="2" customFormat="true" ht="16" customHeight="true" spans="1:14">
      <c r="A379" s="12" t="s">
        <v>1177</v>
      </c>
      <c r="B379" s="44" t="s">
        <v>1178</v>
      </c>
      <c r="C379" s="44" t="s">
        <v>19</v>
      </c>
      <c r="D379" s="44" t="s">
        <v>709</v>
      </c>
      <c r="E379" s="25">
        <v>2150</v>
      </c>
      <c r="F379" s="25">
        <v>2150</v>
      </c>
      <c r="G379" s="25">
        <v>335.84</v>
      </c>
      <c r="H379" s="25">
        <v>83.96</v>
      </c>
      <c r="I379" s="25">
        <v>12.59</v>
      </c>
      <c r="J379" s="27">
        <f t="shared" si="15"/>
        <v>432.39</v>
      </c>
      <c r="K379" s="27">
        <f t="shared" si="19"/>
        <v>1717.61</v>
      </c>
      <c r="L379" s="27">
        <f t="shared" si="17"/>
        <v>1717.61</v>
      </c>
      <c r="M379" s="12" t="s">
        <v>21</v>
      </c>
      <c r="N379" s="42" t="s">
        <v>22</v>
      </c>
    </row>
    <row r="380" s="2" customFormat="true" ht="16" customHeight="true" spans="1:14">
      <c r="A380" s="12" t="s">
        <v>1179</v>
      </c>
      <c r="B380" s="44" t="s">
        <v>951</v>
      </c>
      <c r="C380" s="44" t="s">
        <v>19</v>
      </c>
      <c r="D380" s="44" t="s">
        <v>1180</v>
      </c>
      <c r="E380" s="25">
        <v>2150</v>
      </c>
      <c r="F380" s="25">
        <v>2150</v>
      </c>
      <c r="G380" s="25">
        <v>335.84</v>
      </c>
      <c r="H380" s="25">
        <v>83.96</v>
      </c>
      <c r="I380" s="25">
        <v>12.59</v>
      </c>
      <c r="J380" s="27">
        <f t="shared" si="15"/>
        <v>432.39</v>
      </c>
      <c r="K380" s="27">
        <f t="shared" si="19"/>
        <v>1717.61</v>
      </c>
      <c r="L380" s="27">
        <f t="shared" si="17"/>
        <v>1717.61</v>
      </c>
      <c r="M380" s="12" t="s">
        <v>21</v>
      </c>
      <c r="N380" s="42" t="s">
        <v>22</v>
      </c>
    </row>
    <row r="381" s="2" customFormat="true" ht="16" customHeight="true" spans="1:14">
      <c r="A381" s="12" t="s">
        <v>1181</v>
      </c>
      <c r="B381" s="44" t="s">
        <v>1182</v>
      </c>
      <c r="C381" s="44" t="s">
        <v>19</v>
      </c>
      <c r="D381" s="44" t="s">
        <v>1183</v>
      </c>
      <c r="E381" s="25">
        <v>2150</v>
      </c>
      <c r="F381" s="25">
        <v>2150</v>
      </c>
      <c r="G381" s="25">
        <v>335.84</v>
      </c>
      <c r="H381" s="25">
        <v>83.96</v>
      </c>
      <c r="I381" s="25">
        <v>12.59</v>
      </c>
      <c r="J381" s="27">
        <f t="shared" si="15"/>
        <v>432.39</v>
      </c>
      <c r="K381" s="27">
        <f t="shared" si="19"/>
        <v>1717.61</v>
      </c>
      <c r="L381" s="27">
        <f t="shared" si="17"/>
        <v>1717.61</v>
      </c>
      <c r="M381" s="12" t="s">
        <v>21</v>
      </c>
      <c r="N381" s="42" t="s">
        <v>22</v>
      </c>
    </row>
    <row r="382" s="2" customFormat="true" ht="16" customHeight="true" spans="1:14">
      <c r="A382" s="12" t="s">
        <v>1184</v>
      </c>
      <c r="B382" s="44" t="s">
        <v>1185</v>
      </c>
      <c r="C382" s="44" t="s">
        <v>19</v>
      </c>
      <c r="D382" s="44" t="s">
        <v>737</v>
      </c>
      <c r="E382" s="25">
        <v>2150</v>
      </c>
      <c r="F382" s="25">
        <v>2150</v>
      </c>
      <c r="G382" s="25">
        <v>335.84</v>
      </c>
      <c r="H382" s="25">
        <v>83.96</v>
      </c>
      <c r="I382" s="25">
        <v>12.59</v>
      </c>
      <c r="J382" s="27">
        <f t="shared" si="15"/>
        <v>432.39</v>
      </c>
      <c r="K382" s="27">
        <f t="shared" si="19"/>
        <v>1717.61</v>
      </c>
      <c r="L382" s="27">
        <f t="shared" si="17"/>
        <v>1717.61</v>
      </c>
      <c r="M382" s="12" t="s">
        <v>21</v>
      </c>
      <c r="N382" s="42" t="s">
        <v>22</v>
      </c>
    </row>
    <row r="383" s="2" customFormat="true" ht="16" customHeight="true" spans="1:14">
      <c r="A383" s="12" t="s">
        <v>1186</v>
      </c>
      <c r="B383" s="42" t="s">
        <v>1187</v>
      </c>
      <c r="C383" s="44" t="s">
        <v>19</v>
      </c>
      <c r="D383" s="42" t="s">
        <v>1188</v>
      </c>
      <c r="E383" s="25">
        <v>2150</v>
      </c>
      <c r="F383" s="25">
        <v>2150</v>
      </c>
      <c r="G383" s="25">
        <v>335.84</v>
      </c>
      <c r="H383" s="25">
        <v>83.96</v>
      </c>
      <c r="I383" s="25">
        <v>12.59</v>
      </c>
      <c r="J383" s="27">
        <f t="shared" si="15"/>
        <v>432.39</v>
      </c>
      <c r="K383" s="27">
        <f t="shared" si="19"/>
        <v>1717.61</v>
      </c>
      <c r="L383" s="27">
        <f t="shared" si="17"/>
        <v>1717.61</v>
      </c>
      <c r="M383" s="12" t="s">
        <v>21</v>
      </c>
      <c r="N383" s="42" t="s">
        <v>508</v>
      </c>
    </row>
    <row r="384" s="2" customFormat="true" ht="16" customHeight="true" spans="1:14">
      <c r="A384" s="12" t="s">
        <v>1189</v>
      </c>
      <c r="B384" s="42" t="s">
        <v>1190</v>
      </c>
      <c r="C384" s="44" t="s">
        <v>19</v>
      </c>
      <c r="D384" s="42" t="s">
        <v>1191</v>
      </c>
      <c r="E384" s="25">
        <v>2150</v>
      </c>
      <c r="F384" s="25">
        <v>2150</v>
      </c>
      <c r="G384" s="25">
        <v>335.84</v>
      </c>
      <c r="H384" s="25">
        <v>83.96</v>
      </c>
      <c r="I384" s="25">
        <v>12.59</v>
      </c>
      <c r="J384" s="27">
        <f t="shared" si="15"/>
        <v>432.39</v>
      </c>
      <c r="K384" s="27">
        <f t="shared" si="19"/>
        <v>1717.61</v>
      </c>
      <c r="L384" s="27">
        <f t="shared" si="17"/>
        <v>1717.61</v>
      </c>
      <c r="M384" s="12" t="s">
        <v>21</v>
      </c>
      <c r="N384" s="42" t="s">
        <v>308</v>
      </c>
    </row>
    <row r="385" s="2" customFormat="true" ht="16" customHeight="true" spans="1:14">
      <c r="A385" s="12" t="s">
        <v>1192</v>
      </c>
      <c r="B385" s="42" t="s">
        <v>1193</v>
      </c>
      <c r="C385" s="44" t="s">
        <v>19</v>
      </c>
      <c r="D385" s="42" t="s">
        <v>1124</v>
      </c>
      <c r="E385" s="25">
        <v>2150</v>
      </c>
      <c r="F385" s="25">
        <v>2150</v>
      </c>
      <c r="G385" s="25">
        <v>335.84</v>
      </c>
      <c r="H385" s="25">
        <v>83.96</v>
      </c>
      <c r="I385" s="25">
        <v>12.59</v>
      </c>
      <c r="J385" s="27">
        <f t="shared" si="15"/>
        <v>432.39</v>
      </c>
      <c r="K385" s="27">
        <f t="shared" si="19"/>
        <v>1717.61</v>
      </c>
      <c r="L385" s="27">
        <f t="shared" si="17"/>
        <v>1717.61</v>
      </c>
      <c r="M385" s="12" t="s">
        <v>21</v>
      </c>
      <c r="N385" s="42" t="s">
        <v>508</v>
      </c>
    </row>
    <row r="386" s="2" customFormat="true" ht="16" customHeight="true" spans="1:14">
      <c r="A386" s="12" t="s">
        <v>1194</v>
      </c>
      <c r="B386" s="42" t="s">
        <v>1195</v>
      </c>
      <c r="C386" s="42" t="s">
        <v>19</v>
      </c>
      <c r="D386" s="42" t="s">
        <v>310</v>
      </c>
      <c r="E386" s="25">
        <v>2150</v>
      </c>
      <c r="F386" s="25">
        <v>2150</v>
      </c>
      <c r="G386" s="25">
        <v>335.84</v>
      </c>
      <c r="H386" s="25">
        <v>83.96</v>
      </c>
      <c r="I386" s="25">
        <v>12.59</v>
      </c>
      <c r="J386" s="27">
        <f t="shared" si="15"/>
        <v>432.39</v>
      </c>
      <c r="K386" s="27">
        <f t="shared" si="19"/>
        <v>1717.61</v>
      </c>
      <c r="L386" s="27">
        <f t="shared" si="17"/>
        <v>1717.61</v>
      </c>
      <c r="M386" s="12" t="s">
        <v>21</v>
      </c>
      <c r="N386" s="42" t="s">
        <v>1196</v>
      </c>
    </row>
    <row r="387" s="2" customFormat="true" ht="16" customHeight="true" spans="1:14">
      <c r="A387" s="12" t="s">
        <v>1197</v>
      </c>
      <c r="B387" s="42" t="s">
        <v>1198</v>
      </c>
      <c r="C387" s="42" t="s">
        <v>19</v>
      </c>
      <c r="D387" s="42" t="s">
        <v>1199</v>
      </c>
      <c r="E387" s="25">
        <v>2150</v>
      </c>
      <c r="F387" s="25">
        <v>2150</v>
      </c>
      <c r="G387" s="25">
        <v>335.84</v>
      </c>
      <c r="H387" s="25">
        <v>83.96</v>
      </c>
      <c r="I387" s="25">
        <v>12.59</v>
      </c>
      <c r="J387" s="27">
        <f t="shared" si="15"/>
        <v>432.39</v>
      </c>
      <c r="K387" s="27">
        <f t="shared" si="19"/>
        <v>1717.61</v>
      </c>
      <c r="L387" s="27">
        <f t="shared" si="17"/>
        <v>1717.61</v>
      </c>
      <c r="M387" s="12" t="s">
        <v>21</v>
      </c>
      <c r="N387" s="42" t="s">
        <v>488</v>
      </c>
    </row>
    <row r="388" s="2" customFormat="true" ht="16" customHeight="true" spans="1:14">
      <c r="A388" s="12" t="s">
        <v>1200</v>
      </c>
      <c r="B388" s="42" t="s">
        <v>1201</v>
      </c>
      <c r="C388" s="42" t="s">
        <v>19</v>
      </c>
      <c r="D388" s="42" t="s">
        <v>1202</v>
      </c>
      <c r="E388" s="25">
        <v>2150</v>
      </c>
      <c r="F388" s="25">
        <v>2150</v>
      </c>
      <c r="G388" s="25">
        <v>335.84</v>
      </c>
      <c r="H388" s="25">
        <v>83.96</v>
      </c>
      <c r="I388" s="25">
        <v>12.59</v>
      </c>
      <c r="J388" s="27">
        <f t="shared" si="15"/>
        <v>432.39</v>
      </c>
      <c r="K388" s="27">
        <f t="shared" si="19"/>
        <v>1717.61</v>
      </c>
      <c r="L388" s="27">
        <f t="shared" si="17"/>
        <v>1717.61</v>
      </c>
      <c r="M388" s="12" t="s">
        <v>21</v>
      </c>
      <c r="N388" s="42" t="s">
        <v>1196</v>
      </c>
    </row>
    <row r="389" s="2" customFormat="true" ht="16" customHeight="true" spans="1:14">
      <c r="A389" s="12" t="s">
        <v>1203</v>
      </c>
      <c r="B389" s="42" t="s">
        <v>1204</v>
      </c>
      <c r="C389" s="42" t="s">
        <v>19</v>
      </c>
      <c r="D389" s="42" t="s">
        <v>1205</v>
      </c>
      <c r="E389" s="25">
        <v>2150</v>
      </c>
      <c r="F389" s="25">
        <v>2150</v>
      </c>
      <c r="G389" s="25">
        <v>335.84</v>
      </c>
      <c r="H389" s="25">
        <v>83.96</v>
      </c>
      <c r="I389" s="25">
        <v>12.59</v>
      </c>
      <c r="J389" s="27">
        <f t="shared" si="15"/>
        <v>432.39</v>
      </c>
      <c r="K389" s="27">
        <f t="shared" si="19"/>
        <v>1717.61</v>
      </c>
      <c r="L389" s="27">
        <f t="shared" si="17"/>
        <v>1717.61</v>
      </c>
      <c r="M389" s="12" t="s">
        <v>21</v>
      </c>
      <c r="N389" s="42" t="s">
        <v>1206</v>
      </c>
    </row>
    <row r="390" s="2" customFormat="true" ht="16" customHeight="true" spans="1:14">
      <c r="A390" s="12" t="s">
        <v>1207</v>
      </c>
      <c r="B390" s="42" t="s">
        <v>1208</v>
      </c>
      <c r="C390" s="42" t="s">
        <v>19</v>
      </c>
      <c r="D390" s="42" t="s">
        <v>646</v>
      </c>
      <c r="E390" s="25">
        <v>2150</v>
      </c>
      <c r="F390" s="25">
        <v>2150</v>
      </c>
      <c r="G390" s="25">
        <v>335.84</v>
      </c>
      <c r="H390" s="25">
        <v>83.96</v>
      </c>
      <c r="I390" s="25">
        <v>12.59</v>
      </c>
      <c r="J390" s="27">
        <f t="shared" ref="J390:J424" si="20">G390+H390+I390</f>
        <v>432.39</v>
      </c>
      <c r="K390" s="27">
        <f t="shared" si="19"/>
        <v>1717.61</v>
      </c>
      <c r="L390" s="27">
        <f t="shared" ref="L390:L424" si="21">K390</f>
        <v>1717.61</v>
      </c>
      <c r="M390" s="12" t="s">
        <v>21</v>
      </c>
      <c r="N390" s="42" t="s">
        <v>1206</v>
      </c>
    </row>
    <row r="391" s="2" customFormat="true" ht="16" customHeight="true" spans="1:14">
      <c r="A391" s="12" t="s">
        <v>1209</v>
      </c>
      <c r="B391" s="42" t="s">
        <v>1210</v>
      </c>
      <c r="C391" s="42" t="s">
        <v>19</v>
      </c>
      <c r="D391" s="42" t="s">
        <v>1106</v>
      </c>
      <c r="E391" s="25">
        <v>2150</v>
      </c>
      <c r="F391" s="25">
        <v>2150</v>
      </c>
      <c r="G391" s="25">
        <v>335.84</v>
      </c>
      <c r="H391" s="25">
        <v>83.96</v>
      </c>
      <c r="I391" s="25">
        <v>12.59</v>
      </c>
      <c r="J391" s="27">
        <f t="shared" si="20"/>
        <v>432.39</v>
      </c>
      <c r="K391" s="27">
        <f t="shared" si="19"/>
        <v>1717.61</v>
      </c>
      <c r="L391" s="27">
        <f t="shared" si="21"/>
        <v>1717.61</v>
      </c>
      <c r="M391" s="12" t="s">
        <v>21</v>
      </c>
      <c r="N391" s="42" t="s">
        <v>1206</v>
      </c>
    </row>
    <row r="392" s="2" customFormat="true" ht="16" customHeight="true" spans="1:14">
      <c r="A392" s="12" t="s">
        <v>1211</v>
      </c>
      <c r="B392" s="42" t="s">
        <v>1212</v>
      </c>
      <c r="C392" s="42" t="s">
        <v>19</v>
      </c>
      <c r="D392" s="42" t="s">
        <v>1213</v>
      </c>
      <c r="E392" s="25">
        <v>2150</v>
      </c>
      <c r="F392" s="25">
        <v>2150</v>
      </c>
      <c r="G392" s="25">
        <v>335.84</v>
      </c>
      <c r="H392" s="25">
        <v>83.96</v>
      </c>
      <c r="I392" s="25">
        <v>12.59</v>
      </c>
      <c r="J392" s="27">
        <f t="shared" si="20"/>
        <v>432.39</v>
      </c>
      <c r="K392" s="27">
        <f t="shared" si="19"/>
        <v>1717.61</v>
      </c>
      <c r="L392" s="27">
        <f t="shared" si="21"/>
        <v>1717.61</v>
      </c>
      <c r="M392" s="12" t="s">
        <v>21</v>
      </c>
      <c r="N392" s="42" t="s">
        <v>292</v>
      </c>
    </row>
    <row r="393" s="2" customFormat="true" ht="16" customHeight="true" spans="1:14">
      <c r="A393" s="12" t="s">
        <v>1214</v>
      </c>
      <c r="B393" s="42" t="s">
        <v>1215</v>
      </c>
      <c r="C393" s="42" t="s">
        <v>58</v>
      </c>
      <c r="D393" s="42" t="s">
        <v>1216</v>
      </c>
      <c r="E393" s="25">
        <v>2150</v>
      </c>
      <c r="F393" s="25">
        <v>2150</v>
      </c>
      <c r="G393" s="25">
        <v>335.84</v>
      </c>
      <c r="H393" s="25">
        <v>83.96</v>
      </c>
      <c r="I393" s="25">
        <v>12.59</v>
      </c>
      <c r="J393" s="27">
        <f t="shared" si="20"/>
        <v>432.39</v>
      </c>
      <c r="K393" s="27">
        <f t="shared" si="19"/>
        <v>1717.61</v>
      </c>
      <c r="L393" s="27">
        <f t="shared" si="21"/>
        <v>1717.61</v>
      </c>
      <c r="M393" s="12" t="s">
        <v>21</v>
      </c>
      <c r="N393" s="42" t="s">
        <v>292</v>
      </c>
    </row>
    <row r="394" s="2" customFormat="true" ht="16" customHeight="true" spans="1:14">
      <c r="A394" s="12" t="s">
        <v>1217</v>
      </c>
      <c r="B394" s="42" t="s">
        <v>1218</v>
      </c>
      <c r="C394" s="42" t="s">
        <v>19</v>
      </c>
      <c r="D394" s="42" t="s">
        <v>1219</v>
      </c>
      <c r="E394" s="25">
        <v>2150</v>
      </c>
      <c r="F394" s="25">
        <v>2150</v>
      </c>
      <c r="G394" s="25">
        <v>335.84</v>
      </c>
      <c r="H394" s="25">
        <v>83.96</v>
      </c>
      <c r="I394" s="25">
        <v>12.59</v>
      </c>
      <c r="J394" s="27">
        <f t="shared" si="20"/>
        <v>432.39</v>
      </c>
      <c r="K394" s="27">
        <f t="shared" si="19"/>
        <v>1717.61</v>
      </c>
      <c r="L394" s="27">
        <f t="shared" si="21"/>
        <v>1717.61</v>
      </c>
      <c r="M394" s="12" t="s">
        <v>21</v>
      </c>
      <c r="N394" s="42" t="s">
        <v>292</v>
      </c>
    </row>
    <row r="395" s="2" customFormat="true" ht="16" customHeight="true" spans="1:14">
      <c r="A395" s="12" t="s">
        <v>1220</v>
      </c>
      <c r="B395" s="42" t="s">
        <v>1221</v>
      </c>
      <c r="C395" s="42" t="s">
        <v>19</v>
      </c>
      <c r="D395" s="42" t="s">
        <v>1222</v>
      </c>
      <c r="E395" s="25">
        <v>2150</v>
      </c>
      <c r="F395" s="25">
        <v>2150</v>
      </c>
      <c r="G395" s="25">
        <v>335.84</v>
      </c>
      <c r="H395" s="25">
        <v>83.96</v>
      </c>
      <c r="I395" s="25">
        <v>12.59</v>
      </c>
      <c r="J395" s="27">
        <f t="shared" si="20"/>
        <v>432.39</v>
      </c>
      <c r="K395" s="27">
        <f t="shared" si="19"/>
        <v>1717.61</v>
      </c>
      <c r="L395" s="27">
        <f t="shared" si="21"/>
        <v>1717.61</v>
      </c>
      <c r="M395" s="12" t="s">
        <v>21</v>
      </c>
      <c r="N395" s="42" t="s">
        <v>292</v>
      </c>
    </row>
    <row r="396" s="2" customFormat="true" ht="16" customHeight="true" spans="1:14">
      <c r="A396" s="12" t="s">
        <v>1223</v>
      </c>
      <c r="B396" s="42" t="s">
        <v>1224</v>
      </c>
      <c r="C396" s="42" t="s">
        <v>19</v>
      </c>
      <c r="D396" s="42" t="s">
        <v>1114</v>
      </c>
      <c r="E396" s="25">
        <v>2150</v>
      </c>
      <c r="F396" s="25">
        <v>2150</v>
      </c>
      <c r="G396" s="25">
        <v>335.84</v>
      </c>
      <c r="H396" s="25">
        <v>83.96</v>
      </c>
      <c r="I396" s="25">
        <v>12.59</v>
      </c>
      <c r="J396" s="27">
        <f t="shared" si="20"/>
        <v>432.39</v>
      </c>
      <c r="K396" s="27">
        <f t="shared" si="19"/>
        <v>1717.61</v>
      </c>
      <c r="L396" s="27">
        <f t="shared" si="21"/>
        <v>1717.61</v>
      </c>
      <c r="M396" s="12" t="s">
        <v>21</v>
      </c>
      <c r="N396" s="42" t="s">
        <v>292</v>
      </c>
    </row>
    <row r="397" s="2" customFormat="true" ht="16" customHeight="true" spans="1:14">
      <c r="A397" s="12" t="s">
        <v>1225</v>
      </c>
      <c r="B397" s="42" t="s">
        <v>1226</v>
      </c>
      <c r="C397" s="42" t="s">
        <v>58</v>
      </c>
      <c r="D397" s="42" t="s">
        <v>1227</v>
      </c>
      <c r="E397" s="25">
        <v>2150</v>
      </c>
      <c r="F397" s="25">
        <v>2150</v>
      </c>
      <c r="G397" s="25">
        <v>335.84</v>
      </c>
      <c r="H397" s="25">
        <v>83.96</v>
      </c>
      <c r="I397" s="25">
        <v>12.59</v>
      </c>
      <c r="J397" s="27">
        <f t="shared" si="20"/>
        <v>432.39</v>
      </c>
      <c r="K397" s="27">
        <f t="shared" si="19"/>
        <v>1717.61</v>
      </c>
      <c r="L397" s="27">
        <f t="shared" si="21"/>
        <v>1717.61</v>
      </c>
      <c r="M397" s="12" t="s">
        <v>21</v>
      </c>
      <c r="N397" s="42" t="s">
        <v>1228</v>
      </c>
    </row>
    <row r="398" s="2" customFormat="true" ht="16" customHeight="true" spans="1:14">
      <c r="A398" s="12" t="s">
        <v>1229</v>
      </c>
      <c r="B398" s="42" t="s">
        <v>1230</v>
      </c>
      <c r="C398" s="42" t="s">
        <v>19</v>
      </c>
      <c r="D398" s="42" t="s">
        <v>1231</v>
      </c>
      <c r="E398" s="25">
        <v>2150</v>
      </c>
      <c r="F398" s="25">
        <v>2150</v>
      </c>
      <c r="G398" s="25">
        <v>335.84</v>
      </c>
      <c r="H398" s="25">
        <v>83.96</v>
      </c>
      <c r="I398" s="25">
        <v>12.59</v>
      </c>
      <c r="J398" s="27">
        <f t="shared" si="20"/>
        <v>432.39</v>
      </c>
      <c r="K398" s="27">
        <f t="shared" si="19"/>
        <v>1717.61</v>
      </c>
      <c r="L398" s="27">
        <f t="shared" si="21"/>
        <v>1717.61</v>
      </c>
      <c r="M398" s="12" t="s">
        <v>21</v>
      </c>
      <c r="N398" s="42" t="s">
        <v>1228</v>
      </c>
    </row>
    <row r="399" s="2" customFormat="true" ht="16" customHeight="true" spans="1:14">
      <c r="A399" s="12" t="s">
        <v>1232</v>
      </c>
      <c r="B399" s="42" t="s">
        <v>1233</v>
      </c>
      <c r="C399" s="42" t="s">
        <v>19</v>
      </c>
      <c r="D399" s="42" t="s">
        <v>1234</v>
      </c>
      <c r="E399" s="25">
        <v>2150</v>
      </c>
      <c r="F399" s="25">
        <v>2150</v>
      </c>
      <c r="G399" s="25">
        <v>335.84</v>
      </c>
      <c r="H399" s="25">
        <v>83.96</v>
      </c>
      <c r="I399" s="25">
        <v>12.59</v>
      </c>
      <c r="J399" s="27">
        <f t="shared" si="20"/>
        <v>432.39</v>
      </c>
      <c r="K399" s="27">
        <f t="shared" si="19"/>
        <v>1717.61</v>
      </c>
      <c r="L399" s="27">
        <f t="shared" si="21"/>
        <v>1717.61</v>
      </c>
      <c r="M399" s="12" t="s">
        <v>21</v>
      </c>
      <c r="N399" s="42" t="s">
        <v>555</v>
      </c>
    </row>
    <row r="400" s="2" customFormat="true" ht="16" customHeight="true" spans="1:14">
      <c r="A400" s="12" t="s">
        <v>1235</v>
      </c>
      <c r="B400" s="42" t="s">
        <v>1236</v>
      </c>
      <c r="C400" s="42" t="s">
        <v>58</v>
      </c>
      <c r="D400" s="42" t="s">
        <v>1237</v>
      </c>
      <c r="E400" s="25">
        <v>2150</v>
      </c>
      <c r="F400" s="25">
        <v>2150</v>
      </c>
      <c r="G400" s="25">
        <v>335.84</v>
      </c>
      <c r="H400" s="25">
        <v>83.96</v>
      </c>
      <c r="I400" s="25">
        <v>12.59</v>
      </c>
      <c r="J400" s="27">
        <f t="shared" si="20"/>
        <v>432.39</v>
      </c>
      <c r="K400" s="27">
        <f t="shared" si="19"/>
        <v>1717.61</v>
      </c>
      <c r="L400" s="27">
        <f t="shared" si="21"/>
        <v>1717.61</v>
      </c>
      <c r="M400" s="12" t="s">
        <v>21</v>
      </c>
      <c r="N400" s="42" t="s">
        <v>555</v>
      </c>
    </row>
    <row r="401" s="2" customFormat="true" ht="16" customHeight="true" spans="1:14">
      <c r="A401" s="12" t="s">
        <v>1238</v>
      </c>
      <c r="B401" s="48" t="s">
        <v>1239</v>
      </c>
      <c r="C401" s="48" t="s">
        <v>58</v>
      </c>
      <c r="D401" s="48" t="s">
        <v>1240</v>
      </c>
      <c r="E401" s="25">
        <v>2150</v>
      </c>
      <c r="F401" s="25">
        <v>2150</v>
      </c>
      <c r="G401" s="25">
        <v>335.84</v>
      </c>
      <c r="H401" s="25">
        <v>83.96</v>
      </c>
      <c r="I401" s="25">
        <v>12.59</v>
      </c>
      <c r="J401" s="27">
        <f t="shared" si="20"/>
        <v>432.39</v>
      </c>
      <c r="K401" s="27">
        <f t="shared" si="19"/>
        <v>1717.61</v>
      </c>
      <c r="L401" s="27">
        <f t="shared" si="21"/>
        <v>1717.61</v>
      </c>
      <c r="M401" s="12" t="s">
        <v>21</v>
      </c>
      <c r="N401" s="48" t="s">
        <v>1241</v>
      </c>
    </row>
    <row r="402" s="2" customFormat="true" ht="16" customHeight="true" spans="1:14">
      <c r="A402" s="12" t="s">
        <v>1242</v>
      </c>
      <c r="B402" s="42" t="s">
        <v>1243</v>
      </c>
      <c r="C402" s="42" t="s">
        <v>19</v>
      </c>
      <c r="D402" s="42" t="s">
        <v>35</v>
      </c>
      <c r="E402" s="25">
        <v>2150</v>
      </c>
      <c r="F402" s="25">
        <v>2150</v>
      </c>
      <c r="G402" s="25">
        <v>335.84</v>
      </c>
      <c r="H402" s="25">
        <v>83.96</v>
      </c>
      <c r="I402" s="25">
        <v>12.59</v>
      </c>
      <c r="J402" s="27">
        <f t="shared" si="20"/>
        <v>432.39</v>
      </c>
      <c r="K402" s="27">
        <f t="shared" si="19"/>
        <v>1717.61</v>
      </c>
      <c r="L402" s="27">
        <f t="shared" si="21"/>
        <v>1717.61</v>
      </c>
      <c r="M402" s="12" t="s">
        <v>21</v>
      </c>
      <c r="N402" s="42" t="s">
        <v>1241</v>
      </c>
    </row>
    <row r="403" s="2" customFormat="true" ht="16" customHeight="true" spans="1:14">
      <c r="A403" s="12" t="s">
        <v>1244</v>
      </c>
      <c r="B403" s="42" t="s">
        <v>1245</v>
      </c>
      <c r="C403" s="42" t="s">
        <v>19</v>
      </c>
      <c r="D403" s="42" t="s">
        <v>1246</v>
      </c>
      <c r="E403" s="25">
        <v>2150</v>
      </c>
      <c r="F403" s="25">
        <v>2150</v>
      </c>
      <c r="G403" s="25">
        <v>335.84</v>
      </c>
      <c r="H403" s="25">
        <v>83.96</v>
      </c>
      <c r="I403" s="25">
        <v>12.59</v>
      </c>
      <c r="J403" s="27">
        <f t="shared" si="20"/>
        <v>432.39</v>
      </c>
      <c r="K403" s="27">
        <f t="shared" si="19"/>
        <v>1717.61</v>
      </c>
      <c r="L403" s="27">
        <f t="shared" si="21"/>
        <v>1717.61</v>
      </c>
      <c r="M403" s="12" t="s">
        <v>21</v>
      </c>
      <c r="N403" s="42" t="s">
        <v>1241</v>
      </c>
    </row>
    <row r="404" s="2" customFormat="true" ht="16" customHeight="true" spans="1:14">
      <c r="A404" s="12" t="s">
        <v>1247</v>
      </c>
      <c r="B404" s="42" t="s">
        <v>1248</v>
      </c>
      <c r="C404" s="42" t="s">
        <v>19</v>
      </c>
      <c r="D404" s="42" t="s">
        <v>1249</v>
      </c>
      <c r="E404" s="25">
        <v>2150</v>
      </c>
      <c r="F404" s="25">
        <v>2150</v>
      </c>
      <c r="G404" s="25">
        <v>335.84</v>
      </c>
      <c r="H404" s="25">
        <v>83.96</v>
      </c>
      <c r="I404" s="25">
        <v>12.59</v>
      </c>
      <c r="J404" s="27">
        <f t="shared" si="20"/>
        <v>432.39</v>
      </c>
      <c r="K404" s="27">
        <f t="shared" si="19"/>
        <v>1717.61</v>
      </c>
      <c r="L404" s="27">
        <f t="shared" si="21"/>
        <v>1717.61</v>
      </c>
      <c r="M404" s="12" t="s">
        <v>21</v>
      </c>
      <c r="N404" s="42" t="s">
        <v>526</v>
      </c>
    </row>
    <row r="405" s="2" customFormat="true" ht="16" customHeight="true" spans="1:14">
      <c r="A405" s="12" t="s">
        <v>1250</v>
      </c>
      <c r="B405" s="12" t="s">
        <v>1251</v>
      </c>
      <c r="C405" s="12" t="s">
        <v>19</v>
      </c>
      <c r="D405" s="12" t="s">
        <v>1252</v>
      </c>
      <c r="E405" s="25">
        <v>2150</v>
      </c>
      <c r="F405" s="25">
        <v>2150</v>
      </c>
      <c r="G405" s="25">
        <v>335.84</v>
      </c>
      <c r="H405" s="25">
        <v>83.96</v>
      </c>
      <c r="I405" s="25">
        <v>12.59</v>
      </c>
      <c r="J405" s="27">
        <f t="shared" si="20"/>
        <v>432.39</v>
      </c>
      <c r="K405" s="27">
        <f t="shared" si="19"/>
        <v>1717.61</v>
      </c>
      <c r="L405" s="27">
        <f t="shared" si="21"/>
        <v>1717.61</v>
      </c>
      <c r="M405" s="12" t="s">
        <v>21</v>
      </c>
      <c r="N405" s="42" t="s">
        <v>1241</v>
      </c>
    </row>
    <row r="406" s="2" customFormat="true" ht="16" customHeight="true" spans="1:14">
      <c r="A406" s="12" t="s">
        <v>1253</v>
      </c>
      <c r="B406" s="12" t="s">
        <v>1254</v>
      </c>
      <c r="C406" s="12" t="s">
        <v>19</v>
      </c>
      <c r="D406" s="12" t="s">
        <v>1255</v>
      </c>
      <c r="E406" s="25">
        <v>2150</v>
      </c>
      <c r="F406" s="25">
        <v>2150</v>
      </c>
      <c r="G406" s="25">
        <v>335.84</v>
      </c>
      <c r="H406" s="25">
        <v>83.96</v>
      </c>
      <c r="I406" s="25">
        <v>12.59</v>
      </c>
      <c r="J406" s="27">
        <f t="shared" si="20"/>
        <v>432.39</v>
      </c>
      <c r="K406" s="27">
        <f t="shared" si="19"/>
        <v>1717.61</v>
      </c>
      <c r="L406" s="27">
        <f t="shared" si="21"/>
        <v>1717.61</v>
      </c>
      <c r="M406" s="12" t="s">
        <v>21</v>
      </c>
      <c r="N406" s="59" t="s">
        <v>292</v>
      </c>
    </row>
    <row r="407" s="2" customFormat="true" ht="16" customHeight="true" spans="1:14">
      <c r="A407" s="12" t="s">
        <v>1256</v>
      </c>
      <c r="B407" s="49" t="s">
        <v>1257</v>
      </c>
      <c r="C407" s="50" t="s">
        <v>19</v>
      </c>
      <c r="D407" s="51" t="s">
        <v>277</v>
      </c>
      <c r="E407" s="25">
        <v>2150</v>
      </c>
      <c r="F407" s="25">
        <v>2150</v>
      </c>
      <c r="G407" s="25">
        <v>335.84</v>
      </c>
      <c r="H407" s="25">
        <v>83.96</v>
      </c>
      <c r="I407" s="25">
        <v>12.59</v>
      </c>
      <c r="J407" s="27">
        <f t="shared" si="20"/>
        <v>432.39</v>
      </c>
      <c r="K407" s="27">
        <f t="shared" si="19"/>
        <v>1717.61</v>
      </c>
      <c r="L407" s="27">
        <f t="shared" si="21"/>
        <v>1717.61</v>
      </c>
      <c r="M407" s="12" t="s">
        <v>21</v>
      </c>
      <c r="N407" s="49" t="s">
        <v>71</v>
      </c>
    </row>
    <row r="408" s="2" customFormat="true" ht="16" customHeight="true" spans="1:14">
      <c r="A408" s="12" t="s">
        <v>1258</v>
      </c>
      <c r="B408" s="49" t="s">
        <v>1259</v>
      </c>
      <c r="C408" s="50" t="s">
        <v>19</v>
      </c>
      <c r="D408" s="51" t="s">
        <v>1260</v>
      </c>
      <c r="E408" s="25">
        <v>2150</v>
      </c>
      <c r="F408" s="25">
        <v>2150</v>
      </c>
      <c r="G408" s="25">
        <v>335.84</v>
      </c>
      <c r="H408" s="25">
        <v>83.96</v>
      </c>
      <c r="I408" s="25">
        <v>12.59</v>
      </c>
      <c r="J408" s="27">
        <f t="shared" si="20"/>
        <v>432.39</v>
      </c>
      <c r="K408" s="27">
        <f t="shared" si="19"/>
        <v>1717.61</v>
      </c>
      <c r="L408" s="27">
        <f t="shared" si="21"/>
        <v>1717.61</v>
      </c>
      <c r="M408" s="12" t="s">
        <v>21</v>
      </c>
      <c r="N408" s="49" t="s">
        <v>71</v>
      </c>
    </row>
    <row r="409" s="2" customFormat="true" ht="16" customHeight="true" spans="1:14">
      <c r="A409" s="12" t="s">
        <v>1261</v>
      </c>
      <c r="B409" s="49" t="s">
        <v>1262</v>
      </c>
      <c r="C409" s="49" t="s">
        <v>19</v>
      </c>
      <c r="D409" s="49" t="s">
        <v>238</v>
      </c>
      <c r="E409" s="25">
        <v>2150</v>
      </c>
      <c r="F409" s="25">
        <v>2150</v>
      </c>
      <c r="G409" s="25">
        <v>335.84</v>
      </c>
      <c r="H409" s="25">
        <v>83.96</v>
      </c>
      <c r="I409" s="25">
        <v>12.59</v>
      </c>
      <c r="J409" s="27">
        <f t="shared" si="20"/>
        <v>432.39</v>
      </c>
      <c r="K409" s="27">
        <f t="shared" si="19"/>
        <v>1717.61</v>
      </c>
      <c r="L409" s="27">
        <f t="shared" si="21"/>
        <v>1717.61</v>
      </c>
      <c r="M409" s="12" t="s">
        <v>21</v>
      </c>
      <c r="N409" s="49" t="s">
        <v>463</v>
      </c>
    </row>
    <row r="410" s="2" customFormat="true" ht="16" customHeight="true" spans="1:14">
      <c r="A410" s="12" t="s">
        <v>1263</v>
      </c>
      <c r="B410" s="49" t="s">
        <v>1264</v>
      </c>
      <c r="C410" s="49" t="s">
        <v>19</v>
      </c>
      <c r="D410" s="49" t="s">
        <v>1265</v>
      </c>
      <c r="E410" s="25">
        <v>2150</v>
      </c>
      <c r="F410" s="25">
        <v>2150</v>
      </c>
      <c r="G410" s="25">
        <v>335.84</v>
      </c>
      <c r="H410" s="25">
        <v>83.96</v>
      </c>
      <c r="I410" s="25">
        <v>12.59</v>
      </c>
      <c r="J410" s="27">
        <f t="shared" si="20"/>
        <v>432.39</v>
      </c>
      <c r="K410" s="27">
        <f t="shared" si="19"/>
        <v>1717.61</v>
      </c>
      <c r="L410" s="27">
        <f t="shared" si="21"/>
        <v>1717.61</v>
      </c>
      <c r="M410" s="12" t="s">
        <v>21</v>
      </c>
      <c r="N410" s="49" t="s">
        <v>337</v>
      </c>
    </row>
    <row r="411" s="2" customFormat="true" ht="16" customHeight="true" spans="1:14">
      <c r="A411" s="12" t="s">
        <v>1266</v>
      </c>
      <c r="B411" s="49" t="s">
        <v>1267</v>
      </c>
      <c r="C411" s="49" t="s">
        <v>19</v>
      </c>
      <c r="D411" s="49" t="s">
        <v>1268</v>
      </c>
      <c r="E411" s="25">
        <v>2150</v>
      </c>
      <c r="F411" s="25">
        <v>2150</v>
      </c>
      <c r="G411" s="25">
        <v>335.84</v>
      </c>
      <c r="H411" s="25">
        <v>83.96</v>
      </c>
      <c r="I411" s="25">
        <v>12.59</v>
      </c>
      <c r="J411" s="27">
        <f t="shared" si="20"/>
        <v>432.39</v>
      </c>
      <c r="K411" s="27">
        <f t="shared" si="19"/>
        <v>1717.61</v>
      </c>
      <c r="L411" s="27">
        <f t="shared" si="21"/>
        <v>1717.61</v>
      </c>
      <c r="M411" s="12" t="s">
        <v>21</v>
      </c>
      <c r="N411" s="49" t="s">
        <v>947</v>
      </c>
    </row>
    <row r="412" s="2" customFormat="true" ht="16" customHeight="true" spans="1:14">
      <c r="A412" s="12" t="s">
        <v>1269</v>
      </c>
      <c r="B412" s="49" t="s">
        <v>1270</v>
      </c>
      <c r="C412" s="49" t="s">
        <v>19</v>
      </c>
      <c r="D412" s="49" t="s">
        <v>1271</v>
      </c>
      <c r="E412" s="25">
        <v>2150</v>
      </c>
      <c r="F412" s="25">
        <v>2150</v>
      </c>
      <c r="G412" s="25">
        <v>335.84</v>
      </c>
      <c r="H412" s="25">
        <v>83.96</v>
      </c>
      <c r="I412" s="25">
        <v>12.59</v>
      </c>
      <c r="J412" s="27">
        <f t="shared" si="20"/>
        <v>432.39</v>
      </c>
      <c r="K412" s="27">
        <f t="shared" si="19"/>
        <v>1717.61</v>
      </c>
      <c r="L412" s="27">
        <f t="shared" si="21"/>
        <v>1717.61</v>
      </c>
      <c r="M412" s="12" t="s">
        <v>21</v>
      </c>
      <c r="N412" s="49" t="s">
        <v>947</v>
      </c>
    </row>
    <row r="413" s="2" customFormat="true" ht="16" customHeight="true" spans="1:14">
      <c r="A413" s="12" t="s">
        <v>1272</v>
      </c>
      <c r="B413" s="49" t="s">
        <v>1273</v>
      </c>
      <c r="C413" s="49" t="s">
        <v>58</v>
      </c>
      <c r="D413" s="49" t="s">
        <v>1274</v>
      </c>
      <c r="E413" s="25">
        <v>2150</v>
      </c>
      <c r="F413" s="25">
        <v>2150</v>
      </c>
      <c r="G413" s="25">
        <v>335.84</v>
      </c>
      <c r="H413" s="25">
        <v>83.96</v>
      </c>
      <c r="I413" s="25">
        <v>12.59</v>
      </c>
      <c r="J413" s="27">
        <f t="shared" si="20"/>
        <v>432.39</v>
      </c>
      <c r="K413" s="27">
        <f t="shared" si="19"/>
        <v>1717.61</v>
      </c>
      <c r="L413" s="27">
        <f t="shared" si="21"/>
        <v>1717.61</v>
      </c>
      <c r="M413" s="12" t="s">
        <v>21</v>
      </c>
      <c r="N413" s="49" t="s">
        <v>947</v>
      </c>
    </row>
    <row r="414" s="2" customFormat="true" ht="14.45" customHeight="true" spans="1:14">
      <c r="A414" s="12" t="s">
        <v>1275</v>
      </c>
      <c r="B414" s="49" t="s">
        <v>1276</v>
      </c>
      <c r="C414" s="49" t="s">
        <v>19</v>
      </c>
      <c r="D414" s="49" t="s">
        <v>168</v>
      </c>
      <c r="E414" s="25">
        <v>2150</v>
      </c>
      <c r="F414" s="25">
        <v>2150</v>
      </c>
      <c r="G414" s="25">
        <v>335.84</v>
      </c>
      <c r="H414" s="25">
        <v>83.96</v>
      </c>
      <c r="I414" s="25">
        <v>12.59</v>
      </c>
      <c r="J414" s="27">
        <f t="shared" si="20"/>
        <v>432.39</v>
      </c>
      <c r="K414" s="27">
        <f t="shared" si="19"/>
        <v>1717.61</v>
      </c>
      <c r="L414" s="27">
        <f t="shared" si="21"/>
        <v>1717.61</v>
      </c>
      <c r="M414" s="12" t="s">
        <v>21</v>
      </c>
      <c r="N414" s="49" t="s">
        <v>1152</v>
      </c>
    </row>
    <row r="415" s="2" customFormat="true" ht="14.45" customHeight="true" spans="1:14">
      <c r="A415" s="12" t="s">
        <v>1277</v>
      </c>
      <c r="B415" s="36" t="s">
        <v>1278</v>
      </c>
      <c r="C415" s="36" t="s">
        <v>19</v>
      </c>
      <c r="D415" s="36" t="s">
        <v>1279</v>
      </c>
      <c r="E415" s="25">
        <v>2150</v>
      </c>
      <c r="F415" s="25">
        <v>2150</v>
      </c>
      <c r="G415" s="25">
        <v>335.84</v>
      </c>
      <c r="H415" s="25">
        <v>83.96</v>
      </c>
      <c r="I415" s="25">
        <v>12.59</v>
      </c>
      <c r="J415" s="27">
        <f t="shared" si="20"/>
        <v>432.39</v>
      </c>
      <c r="K415" s="27">
        <f t="shared" si="19"/>
        <v>1717.61</v>
      </c>
      <c r="L415" s="27">
        <f t="shared" si="21"/>
        <v>1717.61</v>
      </c>
      <c r="M415" s="12" t="s">
        <v>21</v>
      </c>
      <c r="N415" s="36" t="s">
        <v>488</v>
      </c>
    </row>
    <row r="416" s="2" customFormat="true" ht="14.45" customHeight="true" spans="1:14">
      <c r="A416" s="12" t="s">
        <v>1280</v>
      </c>
      <c r="B416" s="52" t="s">
        <v>1281</v>
      </c>
      <c r="C416" s="36" t="s">
        <v>19</v>
      </c>
      <c r="D416" s="53" t="s">
        <v>1282</v>
      </c>
      <c r="E416" s="25">
        <v>2150</v>
      </c>
      <c r="F416" s="25">
        <v>2150</v>
      </c>
      <c r="G416" s="25">
        <v>335.84</v>
      </c>
      <c r="H416" s="25">
        <v>83.96</v>
      </c>
      <c r="I416" s="25">
        <v>12.59</v>
      </c>
      <c r="J416" s="27">
        <f t="shared" si="20"/>
        <v>432.39</v>
      </c>
      <c r="K416" s="27">
        <f t="shared" si="19"/>
        <v>1717.61</v>
      </c>
      <c r="L416" s="27">
        <f t="shared" si="21"/>
        <v>1717.61</v>
      </c>
      <c r="M416" s="12" t="s">
        <v>21</v>
      </c>
      <c r="N416" s="36" t="s">
        <v>488</v>
      </c>
    </row>
    <row r="417" s="2" customFormat="true" ht="14.45" customHeight="true" spans="1:14">
      <c r="A417" s="12" t="s">
        <v>1283</v>
      </c>
      <c r="B417" s="36" t="s">
        <v>1284</v>
      </c>
      <c r="C417" s="36" t="s">
        <v>19</v>
      </c>
      <c r="D417" s="36" t="s">
        <v>1285</v>
      </c>
      <c r="E417" s="25">
        <v>2150</v>
      </c>
      <c r="F417" s="25">
        <v>2150</v>
      </c>
      <c r="G417" s="25">
        <v>335.84</v>
      </c>
      <c r="H417" s="25">
        <v>83.96</v>
      </c>
      <c r="I417" s="25">
        <v>12.59</v>
      </c>
      <c r="J417" s="27">
        <f t="shared" si="20"/>
        <v>432.39</v>
      </c>
      <c r="K417" s="27">
        <f t="shared" si="19"/>
        <v>1717.61</v>
      </c>
      <c r="L417" s="27">
        <f t="shared" si="21"/>
        <v>1717.61</v>
      </c>
      <c r="M417" s="12" t="s">
        <v>21</v>
      </c>
      <c r="N417" s="36" t="s">
        <v>488</v>
      </c>
    </row>
    <row r="418" s="2" customFormat="true" ht="14.45" customHeight="true" spans="1:14">
      <c r="A418" s="12" t="s">
        <v>1286</v>
      </c>
      <c r="B418" s="36" t="s">
        <v>1287</v>
      </c>
      <c r="C418" s="54" t="s">
        <v>58</v>
      </c>
      <c r="D418" s="55" t="s">
        <v>1288</v>
      </c>
      <c r="E418" s="25">
        <v>2150</v>
      </c>
      <c r="F418" s="25">
        <v>2150</v>
      </c>
      <c r="G418" s="25">
        <v>335.84</v>
      </c>
      <c r="H418" s="25">
        <v>83.96</v>
      </c>
      <c r="I418" s="25">
        <v>12.59</v>
      </c>
      <c r="J418" s="27">
        <f t="shared" si="20"/>
        <v>432.39</v>
      </c>
      <c r="K418" s="27">
        <f t="shared" si="19"/>
        <v>1717.61</v>
      </c>
      <c r="L418" s="27">
        <f t="shared" si="21"/>
        <v>1717.61</v>
      </c>
      <c r="M418" s="12" t="s">
        <v>21</v>
      </c>
      <c r="N418" s="36" t="s">
        <v>1289</v>
      </c>
    </row>
    <row r="419" s="2" customFormat="true" ht="14.45" customHeight="true" spans="1:14">
      <c r="A419" s="12" t="s">
        <v>1290</v>
      </c>
      <c r="B419" s="36" t="s">
        <v>1291</v>
      </c>
      <c r="C419" s="36" t="s">
        <v>19</v>
      </c>
      <c r="D419" s="36" t="s">
        <v>1292</v>
      </c>
      <c r="E419" s="25">
        <v>2150</v>
      </c>
      <c r="F419" s="25">
        <v>2150</v>
      </c>
      <c r="G419" s="25">
        <v>335.84</v>
      </c>
      <c r="H419" s="25">
        <v>83.96</v>
      </c>
      <c r="I419" s="25">
        <v>12.59</v>
      </c>
      <c r="J419" s="27">
        <f t="shared" si="20"/>
        <v>432.39</v>
      </c>
      <c r="K419" s="27">
        <f t="shared" si="19"/>
        <v>1717.61</v>
      </c>
      <c r="L419" s="27">
        <f t="shared" si="21"/>
        <v>1717.61</v>
      </c>
      <c r="M419" s="12" t="s">
        <v>21</v>
      </c>
      <c r="N419" s="36" t="s">
        <v>1289</v>
      </c>
    </row>
    <row r="420" s="2" customFormat="true" ht="14.45" customHeight="true" spans="1:14">
      <c r="A420" s="12" t="s">
        <v>1293</v>
      </c>
      <c r="B420" s="36" t="s">
        <v>1009</v>
      </c>
      <c r="C420" s="36" t="s">
        <v>19</v>
      </c>
      <c r="D420" s="36" t="s">
        <v>1294</v>
      </c>
      <c r="E420" s="25">
        <v>2150</v>
      </c>
      <c r="F420" s="25">
        <v>2150</v>
      </c>
      <c r="G420" s="25">
        <v>335.84</v>
      </c>
      <c r="H420" s="25">
        <v>83.96</v>
      </c>
      <c r="I420" s="25">
        <v>12.59</v>
      </c>
      <c r="J420" s="27">
        <f t="shared" si="20"/>
        <v>432.39</v>
      </c>
      <c r="K420" s="27">
        <f t="shared" si="19"/>
        <v>1717.61</v>
      </c>
      <c r="L420" s="27">
        <f t="shared" si="21"/>
        <v>1717.61</v>
      </c>
      <c r="M420" s="12" t="s">
        <v>21</v>
      </c>
      <c r="N420" s="36" t="s">
        <v>397</v>
      </c>
    </row>
    <row r="421" s="2" customFormat="true" ht="14.45" customHeight="true" spans="1:14">
      <c r="A421" s="12" t="s">
        <v>1295</v>
      </c>
      <c r="B421" s="36" t="s">
        <v>1296</v>
      </c>
      <c r="C421" s="54" t="s">
        <v>58</v>
      </c>
      <c r="D421" s="55" t="s">
        <v>775</v>
      </c>
      <c r="E421" s="25">
        <v>2150</v>
      </c>
      <c r="F421" s="25">
        <v>2150</v>
      </c>
      <c r="G421" s="25">
        <v>335.84</v>
      </c>
      <c r="H421" s="25">
        <v>83.96</v>
      </c>
      <c r="I421" s="25">
        <v>12.59</v>
      </c>
      <c r="J421" s="27">
        <f t="shared" si="20"/>
        <v>432.39</v>
      </c>
      <c r="K421" s="27">
        <f t="shared" si="19"/>
        <v>1717.61</v>
      </c>
      <c r="L421" s="27">
        <f t="shared" si="21"/>
        <v>1717.61</v>
      </c>
      <c r="M421" s="12" t="s">
        <v>21</v>
      </c>
      <c r="N421" s="36" t="s">
        <v>1289</v>
      </c>
    </row>
    <row r="422" s="2" customFormat="true" ht="14.45" customHeight="true" spans="1:14">
      <c r="A422" s="12" t="s">
        <v>1297</v>
      </c>
      <c r="B422" s="36" t="s">
        <v>1298</v>
      </c>
      <c r="C422" s="36" t="s">
        <v>19</v>
      </c>
      <c r="D422" s="36" t="s">
        <v>1299</v>
      </c>
      <c r="E422" s="25">
        <v>2150</v>
      </c>
      <c r="F422" s="25">
        <v>2150</v>
      </c>
      <c r="G422" s="25">
        <v>335.84</v>
      </c>
      <c r="H422" s="25">
        <v>83.96</v>
      </c>
      <c r="I422" s="25">
        <v>12.59</v>
      </c>
      <c r="J422" s="27">
        <f t="shared" si="20"/>
        <v>432.39</v>
      </c>
      <c r="K422" s="27">
        <f t="shared" si="19"/>
        <v>1717.61</v>
      </c>
      <c r="L422" s="27">
        <f t="shared" si="21"/>
        <v>1717.61</v>
      </c>
      <c r="M422" s="12" t="s">
        <v>21</v>
      </c>
      <c r="N422" s="36" t="s">
        <v>508</v>
      </c>
    </row>
    <row r="423" s="2" customFormat="true" ht="14.45" customHeight="true" spans="1:14">
      <c r="A423" s="12" t="s">
        <v>1300</v>
      </c>
      <c r="B423" s="52" t="s">
        <v>1301</v>
      </c>
      <c r="C423" s="36" t="s">
        <v>58</v>
      </c>
      <c r="D423" s="53" t="s">
        <v>1302</v>
      </c>
      <c r="E423" s="25">
        <v>2150</v>
      </c>
      <c r="F423" s="25">
        <v>2150</v>
      </c>
      <c r="G423" s="25">
        <v>335.84</v>
      </c>
      <c r="H423" s="25">
        <v>83.96</v>
      </c>
      <c r="I423" s="25">
        <v>12.59</v>
      </c>
      <c r="J423" s="27">
        <f t="shared" si="20"/>
        <v>432.39</v>
      </c>
      <c r="K423" s="27">
        <f t="shared" si="19"/>
        <v>1717.61</v>
      </c>
      <c r="L423" s="27">
        <f t="shared" si="21"/>
        <v>1717.61</v>
      </c>
      <c r="M423" s="12" t="s">
        <v>21</v>
      </c>
      <c r="N423" s="36" t="s">
        <v>436</v>
      </c>
    </row>
    <row r="424" s="2" customFormat="true" ht="14.45" customHeight="true" spans="1:14">
      <c r="A424" s="12" t="s">
        <v>1303</v>
      </c>
      <c r="B424" s="36" t="s">
        <v>1304</v>
      </c>
      <c r="C424" s="36" t="s">
        <v>19</v>
      </c>
      <c r="D424" s="36" t="s">
        <v>1305</v>
      </c>
      <c r="E424" s="25">
        <v>2150</v>
      </c>
      <c r="F424" s="25">
        <v>2150</v>
      </c>
      <c r="G424" s="25">
        <v>335.84</v>
      </c>
      <c r="H424" s="25">
        <v>83.96</v>
      </c>
      <c r="I424" s="25">
        <v>12.59</v>
      </c>
      <c r="J424" s="27">
        <f t="shared" si="20"/>
        <v>432.39</v>
      </c>
      <c r="K424" s="27">
        <f t="shared" si="19"/>
        <v>1717.61</v>
      </c>
      <c r="L424" s="27">
        <f t="shared" si="21"/>
        <v>1717.61</v>
      </c>
      <c r="M424" s="12" t="s">
        <v>21</v>
      </c>
      <c r="N424" s="36" t="s">
        <v>436</v>
      </c>
    </row>
    <row r="425" s="2" customFormat="true" ht="14.45" customHeight="true" spans="1:14">
      <c r="A425" s="56" t="s">
        <v>1306</v>
      </c>
      <c r="B425" s="57"/>
      <c r="C425" s="58"/>
      <c r="D425" s="12" t="s">
        <v>1307</v>
      </c>
      <c r="E425" s="27">
        <f t="shared" ref="E425:L425" si="22">SUM(E6:E424)</f>
        <v>900850</v>
      </c>
      <c r="F425" s="27">
        <f t="shared" si="22"/>
        <v>900850</v>
      </c>
      <c r="G425" s="27">
        <f t="shared" si="22"/>
        <v>140716.959999999</v>
      </c>
      <c r="H425" s="27">
        <f t="shared" si="22"/>
        <v>35179.2399999997</v>
      </c>
      <c r="I425" s="27">
        <f t="shared" si="22"/>
        <v>5275.21000000003</v>
      </c>
      <c r="J425" s="27">
        <f t="shared" si="22"/>
        <v>181171.410000001</v>
      </c>
      <c r="K425" s="27">
        <f t="shared" si="22"/>
        <v>719678.589999995</v>
      </c>
      <c r="L425" s="27">
        <f t="shared" si="22"/>
        <v>719678.589999995</v>
      </c>
      <c r="M425" s="12"/>
      <c r="N425" s="60"/>
    </row>
  </sheetData>
  <mergeCells count="18">
    <mergeCell ref="A1:N1"/>
    <mergeCell ref="A2:N2"/>
    <mergeCell ref="G3:J3"/>
    <mergeCell ref="A425:C425"/>
    <mergeCell ref="A3:A5"/>
    <mergeCell ref="B3:B5"/>
    <mergeCell ref="C3:C5"/>
    <mergeCell ref="D3:D5"/>
    <mergeCell ref="E3:E5"/>
    <mergeCell ref="F3:F5"/>
    <mergeCell ref="G4:G5"/>
    <mergeCell ref="H4:H5"/>
    <mergeCell ref="I4:I5"/>
    <mergeCell ref="J4:J5"/>
    <mergeCell ref="K3:K5"/>
    <mergeCell ref="L3:L5"/>
    <mergeCell ref="M3:M5"/>
    <mergeCell ref="N3:N5"/>
  </mergeCells>
  <dataValidations count="3">
    <dataValidation type="textLength" operator="lessThanOrEqual" allowBlank="1" showInputMessage="1" showErrorMessage="1" error="输入的证件号码不能大于50" prompt="输入的证件号码不能大于50" sqref="D376:D381">
      <formula1>50</formula1>
    </dataValidation>
    <dataValidation type="list" allowBlank="1" showInputMessage="1" showErrorMessage="1" sqref="C376:C381">
      <formula1>"未知,男,女,未说明性别"</formula1>
    </dataValidation>
    <dataValidation type="textLength" operator="lessThanOrEqual" allowBlank="1" showInputMessage="1" showErrorMessage="1" error="输入的姓名不能大于50" prompt="输入的姓名不能大于50" sqref="B376:B381">
      <formula1>50</formula1>
    </dataValidation>
  </dataValidations>
  <pageMargins left="0.751388888888889" right="0.751388888888889" top="1" bottom="1" header="0.5" footer="0.5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2016-09-21T12:43:00Z</dcterms:created>
  <dcterms:modified xsi:type="dcterms:W3CDTF">2026-06-03T15:02:14Z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4AD6EF759D2A404FADEF9D34FEB01D24_13</vt:lpwstr>
  </property>
  <property fmtid="{D5CDD505-2E9C-101B-9397-08002B2CF9AE}" pid="4" name="KSOReadingLayout">
    <vt:bool>false</vt:bool>
  </property>
</Properties>
</file>